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orrower Profile" sheetId="2" state="visible" r:id="rId2"/>
    <sheet xmlns:r="http://schemas.openxmlformats.org/officeDocument/2006/relationships" name="Financial Summary" sheetId="3" state="visible" r:id="rId3"/>
    <sheet xmlns:r="http://schemas.openxmlformats.org/officeDocument/2006/relationships" name="Facility Request" sheetId="4" state="visible" r:id="rId4"/>
    <sheet xmlns:r="http://schemas.openxmlformats.org/officeDocument/2006/relationships" name="Collateral &amp; Security" sheetId="5" state="visible" r:id="rId5"/>
    <sheet xmlns:r="http://schemas.openxmlformats.org/officeDocument/2006/relationships" name="Guarantor Details" sheetId="6" state="visible" r:id="rId6"/>
    <sheet xmlns:r="http://schemas.openxmlformats.org/officeDocument/2006/relationships" name="Credit &amp; Liability" sheetId="7" state="visible" r:id="rId7"/>
    <sheet xmlns:r="http://schemas.openxmlformats.org/officeDocument/2006/relationships" name="Document Checklist" sheetId="8" state="visible" r:id="rId8"/>
    <sheet xmlns:r="http://schemas.openxmlformats.org/officeDocument/2006/relationships" name="RM Notes" sheetId="9" state="visible" r:id="rId9"/>
  </sheets>
  <definedNames/>
  <calcPr calcId="124519" fullCalcOnLoad="1"/>
</workbook>
</file>

<file path=xl/styles.xml><?xml version="1.0" encoding="utf-8"?>
<styleSheet xmlns="http://schemas.openxmlformats.org/spreadsheetml/2006/main">
  <numFmts count="3">
    <numFmt numFmtId="164" formatCode="0.0%"/>
    <numFmt numFmtId="165" formatCode="0.00x"/>
    <numFmt numFmtId="166" formatCode="DD-MMM-YYYY"/>
  </numFmts>
  <fonts count="17">
    <font>
      <name val="Calibri"/>
      <family val="2"/>
      <color theme="1"/>
      <sz val="11"/>
      <scheme val="minor"/>
    </font>
    <font>
      <name val="Arial"/>
      <b val="1"/>
      <color rgb="00F0C060"/>
      <sz val="16"/>
    </font>
    <font>
      <name val="Arial"/>
      <color rgb="00CFD8DC"/>
      <sz val="9"/>
    </font>
    <font>
      <name val="Arial"/>
      <b val="1"/>
      <color rgb="00FFFFFF"/>
      <sz val="10"/>
    </font>
    <font>
      <name val="Arial"/>
      <color rgb="000D2137"/>
      <sz val="9"/>
    </font>
    <font>
      <name val="Arial"/>
      <b val="1"/>
      <color rgb="000D2137"/>
      <sz val="9"/>
    </font>
    <font>
      <name val="Arial"/>
      <color rgb="00003366"/>
      <sz val="9"/>
    </font>
    <font>
      <name val="Arial"/>
      <color rgb="00F57C00"/>
      <sz val="9"/>
    </font>
    <font>
      <name val="Arial"/>
      <b val="1"/>
      <color rgb="000D2137"/>
      <sz val="10"/>
    </font>
    <font>
      <name val="Arial"/>
      <color rgb="00757575"/>
      <sz val="9"/>
    </font>
    <font>
      <name val="Arial"/>
      <color rgb="002E7D32"/>
      <sz val="9"/>
    </font>
    <font>
      <name val="Arial"/>
      <color rgb="00C62828"/>
      <sz val="9"/>
    </font>
    <font>
      <name val="Arial"/>
      <b val="1"/>
      <color rgb="00F0C060"/>
      <sz val="14"/>
    </font>
    <font>
      <name val="Arial"/>
      <color rgb="00CFD8DC"/>
      <sz val="8"/>
    </font>
    <font>
      <name val="Arial"/>
      <b val="1"/>
      <color rgb="00FFFFFF"/>
      <sz val="9"/>
    </font>
    <font>
      <name val="Arial"/>
      <i val="1"/>
      <color rgb="00757575"/>
      <sz val="9"/>
    </font>
    <font>
      <name val="Arial"/>
      <color rgb="001A1A2E"/>
      <sz val="9"/>
    </font>
  </fonts>
  <fills count="15">
    <fill>
      <patternFill/>
    </fill>
    <fill>
      <patternFill patternType="gray125"/>
    </fill>
    <fill>
      <patternFill patternType="solid">
        <fgColor rgb="000D2137"/>
      </patternFill>
    </fill>
    <fill>
      <patternFill patternType="solid">
        <fgColor rgb="001A3A5C"/>
      </patternFill>
    </fill>
    <fill>
      <patternFill patternType="solid">
        <fgColor rgb="002E5F8A"/>
      </patternFill>
    </fill>
    <fill>
      <patternFill patternType="solid">
        <fgColor rgb="00ECEFF4"/>
      </patternFill>
    </fill>
    <fill>
      <patternFill patternType="solid">
        <fgColor rgb="00E8F4FD"/>
      </patternFill>
    </fill>
    <fill>
      <patternFill patternType="solid">
        <fgColor rgb="00FFFDE7"/>
      </patternFill>
    </fill>
    <fill>
      <patternFill patternType="solid">
        <fgColor rgb="00EAF0F7"/>
      </patternFill>
    </fill>
    <fill>
      <patternFill patternType="solid">
        <fgColor rgb="00C8973A"/>
      </patternFill>
    </fill>
    <fill>
      <patternFill patternType="solid">
        <fgColor rgb="00FAFAFA"/>
      </patternFill>
    </fill>
    <fill>
      <patternFill patternType="solid">
        <fgColor rgb="00F9F9F9"/>
      </patternFill>
    </fill>
    <fill>
      <patternFill patternType="solid">
        <fgColor rgb="00D7F0DE"/>
      </patternFill>
    </fill>
    <fill>
      <patternFill patternType="solid">
        <fgColor rgb="00FCE4EC"/>
      </patternFill>
    </fill>
    <fill>
      <patternFill patternType="solid">
        <fgColor rgb="00FFF3E0"/>
      </patternFill>
    </fill>
  </fills>
  <borders count="6">
    <border>
      <left/>
      <right/>
      <top/>
      <bottom/>
      <diagonal/>
    </border>
    <border>
      <left style="thin">
        <color rgb="00BDBDBD"/>
      </left>
      <right style="thin">
        <color rgb="00BDBDBD"/>
      </right>
      <top style="thin">
        <color rgb="00BDBDBD"/>
      </top>
      <bottom style="thin">
        <color rgb="00BDBDBD"/>
      </bottom>
    </border>
    <border>
      <left/>
      <right/>
      <top style="thin">
        <color rgb="00BDBDBD"/>
      </top>
      <bottom/>
      <diagonal/>
    </border>
    <border>
      <left/>
      <right style="thin">
        <color rgb="00BDBDBD"/>
      </right>
      <top style="thin">
        <color rgb="00BDBDBD"/>
      </top>
      <bottom/>
      <diagonal/>
    </border>
    <border>
      <left/>
      <right/>
      <top style="thin">
        <color rgb="00BDBDBD"/>
      </top>
      <bottom style="thin">
        <color rgb="00BDBDBD"/>
      </bottom>
      <diagonal/>
    </border>
    <border>
      <left/>
      <right style="thin">
        <color rgb="00BDBDBD"/>
      </right>
      <top style="thin">
        <color rgb="00BDBDBD"/>
      </top>
      <bottom style="thin">
        <color rgb="00BDBDBD"/>
      </bottom>
      <diagonal/>
    </border>
  </borders>
  <cellStyleXfs count="1">
    <xf numFmtId="0" fontId="0" fillId="0" borderId="0"/>
  </cellStyleXfs>
  <cellXfs count="48">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center" vertical="center" wrapText="1"/>
    </xf>
    <xf numFmtId="0" fontId="3" fillId="4" borderId="0" applyAlignment="1" pivotButton="0" quotePrefix="0" xfId="0">
      <alignment horizontal="center" vertical="center" wrapText="1"/>
    </xf>
    <xf numFmtId="0" fontId="4" fillId="5" borderId="1" applyAlignment="1" pivotButton="0" quotePrefix="0" xfId="0">
      <alignment horizontal="left" vertical="center" wrapText="1"/>
    </xf>
    <xf numFmtId="0" fontId="5" fillId="6" borderId="1" applyAlignment="1" pivotButton="0" quotePrefix="0" xfId="0">
      <alignment horizontal="right" vertical="center"/>
    </xf>
    <xf numFmtId="0" fontId="0" fillId="0" borderId="4" pivotButton="0" quotePrefix="0" xfId="0"/>
    <xf numFmtId="0" fontId="0" fillId="0" borderId="5" pivotButton="0" quotePrefix="0" xfId="0"/>
    <xf numFmtId="0" fontId="6" fillId="7" borderId="1" applyAlignment="1" pivotButton="0" quotePrefix="0" xfId="0">
      <alignment horizontal="left" vertical="center"/>
    </xf>
    <xf numFmtId="0" fontId="4" fillId="8" borderId="1" applyAlignment="1" pivotButton="0" quotePrefix="0" xfId="0">
      <alignment horizontal="left" vertical="center" wrapText="1"/>
    </xf>
    <xf numFmtId="3" fontId="5" fillId="6" borderId="1" applyAlignment="1" pivotButton="0" quotePrefix="0" xfId="0">
      <alignment horizontal="right" vertical="center"/>
    </xf>
    <xf numFmtId="164" fontId="5" fillId="6" borderId="1" applyAlignment="1" pivotButton="0" quotePrefix="0" xfId="0">
      <alignment horizontal="right" vertical="center"/>
    </xf>
    <xf numFmtId="165" fontId="5" fillId="6" borderId="1" applyAlignment="1" pivotButton="0" quotePrefix="0" xfId="0">
      <alignment horizontal="right" vertical="center"/>
    </xf>
    <xf numFmtId="1" fontId="5" fillId="6" borderId="1" applyAlignment="1" pivotButton="0" quotePrefix="0" xfId="0">
      <alignment horizontal="right" vertical="center"/>
    </xf>
    <xf numFmtId="0" fontId="7" fillId="7" borderId="1" applyAlignment="1" pivotButton="0" quotePrefix="0" xfId="0">
      <alignment horizontal="left" vertical="center"/>
    </xf>
    <xf numFmtId="0" fontId="8" fillId="9" borderId="0" applyAlignment="1" pivotButton="0" quotePrefix="0" xfId="0">
      <alignment horizontal="center" vertical="center" wrapText="1"/>
    </xf>
    <xf numFmtId="0" fontId="0" fillId="7" borderId="1" pivotButton="0" quotePrefix="0" xfId="0"/>
    <xf numFmtId="0" fontId="4" fillId="10" borderId="1" pivotButton="0" quotePrefix="0" xfId="0"/>
    <xf numFmtId="0" fontId="0" fillId="6" borderId="1" pivotButton="0" quotePrefix="0" xfId="0"/>
    <xf numFmtId="0" fontId="0" fillId="5" borderId="1" pivotButton="0" quotePrefix="0" xfId="0"/>
    <xf numFmtId="0" fontId="0" fillId="11" borderId="1" pivotButton="0" quotePrefix="0" xfId="0"/>
    <xf numFmtId="0" fontId="9" fillId="10" borderId="1" pivotButton="0" quotePrefix="0" xfId="0"/>
    <xf numFmtId="0" fontId="0" fillId="12" borderId="1" pivotButton="0" quotePrefix="0" xfId="0"/>
    <xf numFmtId="0" fontId="10" fillId="10" borderId="1" pivotButton="0" quotePrefix="0" xfId="0"/>
    <xf numFmtId="0" fontId="0" fillId="13" borderId="1" pivotButton="0" quotePrefix="0" xfId="0"/>
    <xf numFmtId="0" fontId="11" fillId="10" borderId="1" pivotButton="0" quotePrefix="0" xfId="0"/>
    <xf numFmtId="0" fontId="12" fillId="2" borderId="0" applyAlignment="1" pivotButton="0" quotePrefix="0" xfId="0">
      <alignment horizontal="center" vertical="center" wrapText="1"/>
    </xf>
    <xf numFmtId="0" fontId="13" fillId="3" borderId="0" applyAlignment="1" pivotButton="0" quotePrefix="0" xfId="0">
      <alignment horizontal="center" vertical="center" wrapText="1"/>
    </xf>
    <xf numFmtId="0" fontId="3" fillId="3" borderId="0" applyAlignment="1" pivotButton="0" quotePrefix="0" xfId="0">
      <alignment horizontal="center" vertical="center" wrapText="1"/>
    </xf>
    <xf numFmtId="0" fontId="5" fillId="5" borderId="1" applyAlignment="1" pivotButton="0" quotePrefix="0" xfId="0">
      <alignment horizontal="left" vertical="center" wrapText="1"/>
    </xf>
    <xf numFmtId="0" fontId="14" fillId="4" borderId="1" applyAlignment="1" pivotButton="0" quotePrefix="0" xfId="0">
      <alignment horizontal="center" vertical="center" wrapText="1"/>
    </xf>
    <xf numFmtId="0" fontId="15" fillId="11" borderId="1" applyAlignment="1" pivotButton="0" quotePrefix="0" xfId="0">
      <alignment horizontal="left" vertical="center" wrapText="1"/>
    </xf>
    <xf numFmtId="0" fontId="16" fillId="7" borderId="1" pivotButton="0" quotePrefix="0" xfId="0"/>
    <xf numFmtId="0" fontId="6" fillId="7" borderId="1" applyAlignment="1" pivotButton="0" quotePrefix="0" xfId="0">
      <alignment horizontal="left" vertical="center" wrapText="1"/>
    </xf>
    <xf numFmtId="0" fontId="4" fillId="9" borderId="0" applyAlignment="1" pivotButton="0" quotePrefix="0" xfId="0">
      <alignment horizontal="left" vertical="center" wrapText="1"/>
    </xf>
    <xf numFmtId="0" fontId="4" fillId="14" borderId="1" applyAlignment="1" pivotButton="0" quotePrefix="0" xfId="0">
      <alignment horizontal="left" vertical="center" wrapText="1"/>
    </xf>
    <xf numFmtId="0" fontId="14" fillId="2" borderId="1" applyAlignment="1" pivotButton="0" quotePrefix="0" xfId="0">
      <alignment horizontal="center" vertical="center" wrapText="1"/>
    </xf>
    <xf numFmtId="0" fontId="4" fillId="4" borderId="1" applyAlignment="1" pivotButton="0" quotePrefix="0" xfId="0">
      <alignment horizontal="left" vertical="center" wrapText="1"/>
    </xf>
    <xf numFmtId="0" fontId="16" fillId="5" borderId="1" applyAlignment="1" pivotButton="0" quotePrefix="0" xfId="0">
      <alignment horizontal="left" vertical="center" wrapText="1"/>
    </xf>
    <xf numFmtId="0" fontId="5" fillId="6" borderId="1" applyAlignment="1" pivotButton="0" quotePrefix="0" xfId="0">
      <alignment horizontal="left" vertical="center" wrapText="1"/>
    </xf>
    <xf numFmtId="0" fontId="5" fillId="6" borderId="1" pivotButton="0" quotePrefix="0" xfId="0"/>
    <xf numFmtId="2" fontId="5" fillId="6" borderId="1" applyAlignment="1" pivotButton="0" quotePrefix="0" xfId="0">
      <alignment horizontal="right" vertical="center"/>
    </xf>
    <xf numFmtId="0" fontId="14" fillId="3" borderId="1" applyAlignment="1" pivotButton="0" quotePrefix="0" xfId="0">
      <alignment horizontal="left" vertical="center" wrapText="1"/>
    </xf>
    <xf numFmtId="0" fontId="16" fillId="5" borderId="1" pivotButton="0" quotePrefix="0" xfId="0"/>
    <xf numFmtId="3" fontId="6" fillId="7" borderId="1" applyAlignment="1" pivotButton="0" quotePrefix="0" xfId="0">
      <alignment horizontal="left" vertical="center"/>
    </xf>
    <xf numFmtId="0" fontId="6" fillId="7" borderId="1" applyAlignment="1" pivotButton="0" quotePrefix="0" xfId="0">
      <alignment horizontal="center" vertical="center"/>
    </xf>
    <xf numFmtId="166" fontId="6" fillId="7" borderId="1" applyAlignment="1" pivotButton="0" quotePrefix="0" xfId="0">
      <alignment horizontal="left" vertical="center"/>
    </xf>
    <xf numFmtId="0" fontId="11" fillId="13" borderId="0" applyAlignment="1" pivotButton="0" quotePrefix="0" xfId="0">
      <alignment horizontal="left" vertical="center" wrapText="1"/>
    </xf>
  </cellXfs>
  <cellStyles count="1">
    <cellStyle name="Normal" xfId="0" builtinId="0" hidden="0"/>
  </cellStyles>
  <dxfs count="3">
    <dxf>
      <fill>
        <patternFill patternType="solid">
          <fgColor rgb="00FCE4EC"/>
        </patternFill>
      </fill>
    </dxf>
    <dxf>
      <fill>
        <patternFill patternType="solid">
          <fgColor rgb="00D7F0DE"/>
        </patternFill>
      </fill>
    </dxf>
    <dxf>
      <fill>
        <patternFill patternType="solid">
          <fgColor rgb="00FFF3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0D2137"/>
    <outlinePr summaryBelow="1" summaryRight="1"/>
    <pageSetUpPr/>
  </sheetPr>
  <dimension ref="B2:I39"/>
  <sheetViews>
    <sheetView showGridLines="0" workbookViewId="0">
      <pane xSplit="1" ySplit="1" topLeftCell="B2" activePane="bottomRight" state="frozen"/>
      <selection pane="topRight"/>
      <selection pane="bottomLeft"/>
      <selection pane="bottomRight" activeCell="A1" sqref="A1"/>
    </sheetView>
  </sheetViews>
  <sheetFormatPr baseColWidth="8" defaultRowHeight="15"/>
  <cols>
    <col width="3" customWidth="1" min="1" max="1"/>
    <col width="22" customWidth="1" min="2" max="2"/>
    <col width="18" customWidth="1" min="3" max="3"/>
    <col width="18" customWidth="1" min="4" max="4"/>
    <col width="18" customWidth="1" min="5" max="5"/>
    <col width="3" customWidth="1" min="6" max="6"/>
    <col width="22" customWidth="1" min="7" max="7"/>
    <col width="18" customWidth="1" min="8" max="8"/>
    <col width="18" customWidth="1" min="9" max="9"/>
    <col width="3" customWidth="1" min="10" max="10"/>
  </cols>
  <sheetData>
    <row r="1" ht="8" customHeight="1"/>
    <row r="2" ht="50" customHeight="1">
      <c r="B2" s="1" t="inlineStr">
        <is>
          <t>CREDIT PROPOSAL — DATA COLLECTION WORKBOOK</t>
        </is>
      </c>
    </row>
    <row r="3" ht="22" customHeight="1">
      <c r="B3" s="2" t="inlineStr">
        <is>
          <t>Confidential  |  Fill only YELLOW cells  |  Ratios calculate automatically</t>
        </is>
      </c>
    </row>
    <row r="4" ht="8" customHeight="1"/>
    <row r="5" ht="22" customHeight="1">
      <c r="B5" s="3" t="inlineStr">
        <is>
          <t>APPLICANT QUICK-REFERENCE</t>
        </is>
      </c>
    </row>
    <row r="6" ht="20" customHeight="1">
      <c r="B6" s="4" t="inlineStr">
        <is>
          <t>Borrower Legal Name</t>
        </is>
      </c>
      <c r="C6" s="5">
        <f>'Borrower Profile'!D4</f>
        <v/>
      </c>
      <c r="D6" s="6" t="n"/>
      <c r="E6" s="7" t="n"/>
      <c r="G6" s="4" t="inlineStr">
        <is>
          <t>Credit Rating (Internal)</t>
        </is>
      </c>
      <c r="H6" s="8" t="n"/>
      <c r="I6" s="7" t="n"/>
    </row>
    <row r="7" ht="20" customHeight="1">
      <c r="B7" s="4" t="inlineStr">
        <is>
          <t>Constitution</t>
        </is>
      </c>
      <c r="C7" s="5">
        <f>'Borrower Profile'!D6</f>
        <v/>
      </c>
      <c r="D7" s="6" t="n"/>
      <c r="E7" s="7" t="n"/>
      <c r="G7" s="4" t="inlineStr">
        <is>
          <t>Proposed Facility Amount</t>
        </is>
      </c>
      <c r="H7" s="8" t="n"/>
      <c r="I7" s="7" t="n"/>
    </row>
    <row r="8" ht="20" customHeight="1">
      <c r="B8" s="4" t="inlineStr">
        <is>
          <t>Industry / Sector</t>
        </is>
      </c>
      <c r="C8" s="5">
        <f>'Borrower Profile'!D13</f>
        <v/>
      </c>
      <c r="D8" s="6" t="n"/>
      <c r="E8" s="7" t="n"/>
      <c r="G8" s="4" t="inlineStr">
        <is>
          <t>Existing Exposure</t>
        </is>
      </c>
      <c r="H8" s="8" t="n"/>
      <c r="I8" s="7" t="n"/>
    </row>
    <row r="9" ht="20" customHeight="1">
      <c r="B9" s="4" t="inlineStr">
        <is>
          <t>Relationship Manager</t>
        </is>
      </c>
      <c r="C9" s="8" t="n"/>
      <c r="D9" s="6" t="n"/>
      <c r="E9" s="7" t="n"/>
      <c r="G9" s="4" t="inlineStr">
        <is>
          <t>Appraisal Reference No.</t>
        </is>
      </c>
      <c r="H9" s="8" t="n"/>
      <c r="I9" s="7" t="n"/>
    </row>
    <row r="10" ht="20" customHeight="1">
      <c r="B10" s="4" t="inlineStr">
        <is>
          <t>Proposal Date</t>
        </is>
      </c>
      <c r="C10" s="8" t="n"/>
      <c r="D10" s="6" t="n"/>
      <c r="E10" s="7" t="n"/>
      <c r="G10" s="4" t="inlineStr">
        <is>
          <t>Target Decision Date</t>
        </is>
      </c>
      <c r="H10" s="8" t="n"/>
      <c r="I10" s="7" t="n"/>
    </row>
    <row r="12" ht="22" customHeight="1">
      <c r="B12" s="3" t="inlineStr">
        <is>
          <t>KEY FINANCIAL SNAPSHOT  (auto-linked from Financial Summary tab)</t>
        </is>
      </c>
    </row>
    <row r="13" ht="20" customHeight="1">
      <c r="B13" s="9" t="inlineStr">
        <is>
          <t>Revenue (Latest FY)</t>
        </is>
      </c>
      <c r="C13" s="10">
        <f>'Financial Summary'!E8</f>
        <v/>
      </c>
      <c r="D13" s="6" t="n"/>
      <c r="E13" s="7" t="n"/>
      <c r="G13" s="9" t="inlineStr">
        <is>
          <t>EBITDA (Latest FY)</t>
        </is>
      </c>
      <c r="H13" s="10">
        <f>'Financial Summary'!E13</f>
        <v/>
      </c>
      <c r="I13" s="7" t="n"/>
    </row>
    <row r="14" ht="20" customHeight="1"/>
    <row r="15" ht="20" customHeight="1">
      <c r="B15" s="9" t="inlineStr">
        <is>
          <t>PAT (Latest FY)</t>
        </is>
      </c>
      <c r="C15" s="10">
        <f>'Financial Summary'!E19</f>
        <v/>
      </c>
      <c r="D15" s="6" t="n"/>
      <c r="E15" s="7" t="n"/>
      <c r="G15" s="9" t="inlineStr">
        <is>
          <t>Net Worth</t>
        </is>
      </c>
      <c r="H15" s="10">
        <f>'Financial Summary'!E23</f>
        <v/>
      </c>
      <c r="I15" s="7" t="n"/>
    </row>
    <row r="16" ht="20" customHeight="1"/>
    <row r="17" ht="20" customHeight="1">
      <c r="B17" s="9" t="inlineStr">
        <is>
          <t>EBITDA Margin %</t>
        </is>
      </c>
      <c r="C17" s="11">
        <f>'Financial Summary'!E35</f>
        <v/>
      </c>
      <c r="D17" s="6" t="n"/>
      <c r="E17" s="7" t="n"/>
      <c r="G17" s="9" t="inlineStr">
        <is>
          <t>Debt / Equity</t>
        </is>
      </c>
      <c r="H17" s="12">
        <f>'Financial Summary'!E37</f>
        <v/>
      </c>
      <c r="I17" s="7" t="n"/>
    </row>
    <row r="18" ht="20" customHeight="1"/>
    <row r="19" ht="20" customHeight="1">
      <c r="B19" s="9" t="inlineStr">
        <is>
          <t>Interest Coverage</t>
        </is>
      </c>
      <c r="C19" s="12">
        <f>'Financial Summary'!E38</f>
        <v/>
      </c>
      <c r="D19" s="6" t="n"/>
      <c r="E19" s="7" t="n"/>
      <c r="G19" s="9" t="inlineStr">
        <is>
          <t>CIBIL Score (Company)</t>
        </is>
      </c>
      <c r="H19" s="13">
        <f>'Credit &amp; Liability'!D15</f>
        <v/>
      </c>
      <c r="I19" s="7" t="n"/>
    </row>
    <row r="20" ht="20" customHeight="1"/>
    <row r="24" ht="22" customHeight="1">
      <c r="B24" s="3" t="inlineStr">
        <is>
          <t>COMPLETION STATUS  (auto-tracked from Document Checklist tab)</t>
        </is>
      </c>
    </row>
    <row r="25" ht="18" customHeight="1">
      <c r="B25" s="4" t="inlineStr">
        <is>
          <t>Borrower Profile</t>
        </is>
      </c>
      <c r="C25" s="14" t="inlineStr">
        <is>
          <t>⬜ Pending</t>
        </is>
      </c>
      <c r="D25" s="6" t="n"/>
      <c r="E25" s="7" t="n"/>
    </row>
    <row r="26" ht="18" customHeight="1">
      <c r="B26" s="4" t="inlineStr">
        <is>
          <t>Financial Summary</t>
        </is>
      </c>
      <c r="C26" s="14" t="inlineStr">
        <is>
          <t>⬜ Pending</t>
        </is>
      </c>
      <c r="D26" s="6" t="n"/>
      <c r="E26" s="7" t="n"/>
    </row>
    <row r="27" ht="18" customHeight="1">
      <c r="B27" s="4" t="inlineStr">
        <is>
          <t>Facility Request</t>
        </is>
      </c>
      <c r="C27" s="14" t="inlineStr">
        <is>
          <t>⬜ Pending</t>
        </is>
      </c>
      <c r="D27" s="6" t="n"/>
      <c r="E27" s="7" t="n"/>
    </row>
    <row r="28" ht="18" customHeight="1">
      <c r="B28" s="4" t="inlineStr">
        <is>
          <t>Collateral &amp; Security</t>
        </is>
      </c>
      <c r="C28" s="14" t="inlineStr">
        <is>
          <t>⬜ Pending</t>
        </is>
      </c>
      <c r="D28" s="6" t="n"/>
      <c r="E28" s="7" t="n"/>
    </row>
    <row r="29" ht="18" customHeight="1">
      <c r="B29" s="4" t="inlineStr">
        <is>
          <t>Guarantor Details</t>
        </is>
      </c>
      <c r="C29" s="14" t="inlineStr">
        <is>
          <t>⬜ Pending</t>
        </is>
      </c>
      <c r="D29" s="6" t="n"/>
      <c r="E29" s="7" t="n"/>
    </row>
    <row r="30" ht="18" customHeight="1">
      <c r="B30" s="4" t="inlineStr">
        <is>
          <t>Credit &amp; Liability</t>
        </is>
      </c>
      <c r="C30" s="14" t="inlineStr">
        <is>
          <t>⬜ Pending</t>
        </is>
      </c>
      <c r="D30" s="6" t="n"/>
      <c r="E30" s="7" t="n"/>
    </row>
    <row r="31" ht="18" customHeight="1">
      <c r="B31" s="4" t="inlineStr">
        <is>
          <t>Document Checklist</t>
        </is>
      </c>
      <c r="C31" s="14" t="inlineStr">
        <is>
          <t>⬜ Pending</t>
        </is>
      </c>
      <c r="D31" s="6" t="n"/>
      <c r="E31" s="7" t="n"/>
    </row>
    <row r="33" ht="20" customHeight="1">
      <c r="B33" s="15" t="inlineStr">
        <is>
          <t>LEGEND</t>
        </is>
      </c>
    </row>
    <row r="34" ht="17" customHeight="1">
      <c r="B34" s="16" t="inlineStr">
        <is>
          <t xml:space="preserve"> </t>
        </is>
      </c>
      <c r="C34" s="17" t="inlineStr">
        <is>
          <t>Yellow fill – Enter data here (user input)</t>
        </is>
      </c>
      <c r="D34" s="6" t="n"/>
      <c r="E34" s="6" t="n"/>
      <c r="F34" s="6" t="n"/>
      <c r="G34" s="6" t="n"/>
      <c r="H34" s="6" t="n"/>
      <c r="I34" s="7" t="n"/>
    </row>
    <row r="35" ht="17" customHeight="1">
      <c r="B35" s="18" t="inlineStr">
        <is>
          <t xml:space="preserve"> </t>
        </is>
      </c>
      <c r="C35" s="17" t="inlineStr">
        <is>
          <t>Blue fill – Auto-calculated formula (do not overwrite)</t>
        </is>
      </c>
      <c r="D35" s="6" t="n"/>
      <c r="E35" s="6" t="n"/>
      <c r="F35" s="6" t="n"/>
      <c r="G35" s="6" t="n"/>
      <c r="H35" s="6" t="n"/>
      <c r="I35" s="7" t="n"/>
    </row>
    <row r="36" ht="17" customHeight="1">
      <c r="B36" s="19" t="inlineStr">
        <is>
          <t xml:space="preserve"> </t>
        </is>
      </c>
      <c r="C36" s="17" t="inlineStr">
        <is>
          <t>Grey fill – Label / heading (do not edit)</t>
        </is>
      </c>
      <c r="D36" s="6" t="n"/>
      <c r="E36" s="6" t="n"/>
      <c r="F36" s="6" t="n"/>
      <c r="G36" s="6" t="n"/>
      <c r="H36" s="6" t="n"/>
      <c r="I36" s="7" t="n"/>
    </row>
    <row r="37" ht="17" customHeight="1">
      <c r="B37" s="20" t="inlineStr">
        <is>
          <t xml:space="preserve"> </t>
        </is>
      </c>
      <c r="C37" s="21" t="inlineStr">
        <is>
          <t>Italic grey text – Example row (overwrite or delete)</t>
        </is>
      </c>
      <c r="D37" s="6" t="n"/>
      <c r="E37" s="6" t="n"/>
      <c r="F37" s="6" t="n"/>
      <c r="G37" s="6" t="n"/>
      <c r="H37" s="6" t="n"/>
      <c r="I37" s="7" t="n"/>
    </row>
    <row r="38" ht="17" customHeight="1">
      <c r="B38" s="22" t="inlineStr">
        <is>
          <t xml:space="preserve"> </t>
        </is>
      </c>
      <c r="C38" s="23" t="inlineStr">
        <is>
          <t>Green – Acceptable / compliant</t>
        </is>
      </c>
      <c r="D38" s="6" t="n"/>
      <c r="E38" s="6" t="n"/>
      <c r="F38" s="6" t="n"/>
      <c r="G38" s="6" t="n"/>
      <c r="H38" s="6" t="n"/>
      <c r="I38" s="7" t="n"/>
    </row>
    <row r="39" ht="17" customHeight="1">
      <c r="B39" s="24" t="inlineStr">
        <is>
          <t xml:space="preserve"> </t>
        </is>
      </c>
      <c r="C39" s="25" t="inlineStr">
        <is>
          <t>Red – Warning / breach / missing</t>
        </is>
      </c>
      <c r="D39" s="6" t="n"/>
      <c r="E39" s="6" t="n"/>
      <c r="F39" s="6" t="n"/>
      <c r="G39" s="6" t="n"/>
      <c r="H39" s="6" t="n"/>
      <c r="I39" s="7" t="n"/>
    </row>
  </sheetData>
  <mergeCells count="37">
    <mergeCell ref="C36:I36"/>
    <mergeCell ref="C29:E29"/>
    <mergeCell ref="H10:I10"/>
    <mergeCell ref="C31:E31"/>
    <mergeCell ref="C39:I39"/>
    <mergeCell ref="C9:E9"/>
    <mergeCell ref="B3:I3"/>
    <mergeCell ref="C38:I38"/>
    <mergeCell ref="H9:I9"/>
    <mergeCell ref="C37:I37"/>
    <mergeCell ref="B12:I12"/>
    <mergeCell ref="H6:I6"/>
    <mergeCell ref="C27:E27"/>
    <mergeCell ref="B2:I2"/>
    <mergeCell ref="C8:E8"/>
    <mergeCell ref="C34:I34"/>
    <mergeCell ref="C17:E17"/>
    <mergeCell ref="C7:E7"/>
    <mergeCell ref="H17:I17"/>
    <mergeCell ref="C28:E28"/>
    <mergeCell ref="C13:E13"/>
    <mergeCell ref="C19:E19"/>
    <mergeCell ref="H7:I7"/>
    <mergeCell ref="C35:I35"/>
    <mergeCell ref="H19:I19"/>
    <mergeCell ref="C30:E30"/>
    <mergeCell ref="H13:I13"/>
    <mergeCell ref="C15:E15"/>
    <mergeCell ref="C6:E6"/>
    <mergeCell ref="B33:I33"/>
    <mergeCell ref="B24:I24"/>
    <mergeCell ref="H15:I15"/>
    <mergeCell ref="B5:I5"/>
    <mergeCell ref="C26:E26"/>
    <mergeCell ref="H8:I8"/>
    <mergeCell ref="C25:E25"/>
    <mergeCell ref="C10:E10"/>
  </mergeCells>
  <pageMargins left="0.5" right="0.5" top="0.75" bottom="0.75" header="0.5" footer="0.5"/>
  <pageSetup orientation="landscape" fitToHeight="0" fitToWidth="1"/>
  <headerFooter>
    <oddHeader>&amp;C&amp;9 &amp;"Arial,Bold"CREDIT PROPOSAL — CONFIDENTIAL</oddHeader>
    <oddFooter>&amp;L&amp;F&amp;CPage &amp;P of &amp;N&amp;R&amp;D</oddFooter>
    <evenHeader/>
    <evenFooter/>
    <firstHeader/>
    <firstFooter/>
  </headerFooter>
</worksheet>
</file>

<file path=xl/worksheets/sheet2.xml><?xml version="1.0" encoding="utf-8"?>
<worksheet xmlns="http://schemas.openxmlformats.org/spreadsheetml/2006/main">
  <sheetPr>
    <tabColor rgb="001A3A5C"/>
    <outlinePr summaryBelow="1" summaryRight="1"/>
    <pageSetUpPr/>
  </sheetPr>
  <dimension ref="B2:H43"/>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 customWidth="1" min="1" max="1"/>
    <col width="40" customWidth="1" min="2" max="2"/>
    <col width="3" customWidth="1" min="3" max="3"/>
    <col width="38" customWidth="1" min="4" max="4"/>
    <col width="3" customWidth="1" min="5" max="5"/>
    <col width="24" customWidth="1" min="6" max="6"/>
    <col width="14" customWidth="1" min="7" max="7"/>
    <col width="14" customWidth="1" min="8" max="8"/>
    <col width="3" customWidth="1" min="9" max="9"/>
  </cols>
  <sheetData>
    <row r="1" ht="8" customHeight="1"/>
    <row r="2" ht="44" customHeight="1">
      <c r="B2" s="26" t="inlineStr">
        <is>
          <t>1.  BORROWER PROFILE</t>
        </is>
      </c>
    </row>
    <row r="3" ht="18" customHeight="1">
      <c r="B3" s="27" t="inlineStr">
        <is>
          <t>Fill YELLOW cells only  •  Grey rows are examples  •  Formulas calculate automatically</t>
        </is>
      </c>
    </row>
    <row r="4" ht="8" customHeight="1"/>
    <row r="5" ht="22" customHeight="1">
      <c r="B5" s="28" t="inlineStr">
        <is>
          <t>A.  APPLICANT IDENTIFICATION</t>
        </is>
      </c>
    </row>
    <row r="6" ht="20" customHeight="1">
      <c r="B6" s="29" t="inlineStr">
        <is>
          <t>Legal / Registered Name of Business</t>
        </is>
      </c>
      <c r="D6" s="8" t="n"/>
      <c r="E6" s="6" t="n"/>
      <c r="F6" s="6" t="n"/>
      <c r="G6" s="6" t="n"/>
      <c r="H6" s="7" t="n"/>
    </row>
    <row r="7" ht="20" customHeight="1">
      <c r="B7" s="4" t="inlineStr">
        <is>
          <t>Trade / Brand Name (if different)</t>
        </is>
      </c>
      <c r="D7" s="8" t="n"/>
      <c r="E7" s="6" t="n"/>
      <c r="F7" s="6" t="n"/>
      <c r="G7" s="6" t="n"/>
      <c r="H7" s="7" t="n"/>
    </row>
    <row r="8" ht="20" customHeight="1">
      <c r="B8" s="4" t="inlineStr">
        <is>
          <t>Constitution</t>
        </is>
      </c>
      <c r="D8" s="8" t="n"/>
      <c r="E8" s="6" t="n"/>
      <c r="F8" s="6" t="n"/>
      <c r="G8" s="6" t="n"/>
      <c r="H8" s="7" t="n"/>
    </row>
    <row r="9" ht="20" customHeight="1">
      <c r="B9" s="4" t="inlineStr">
        <is>
          <t>Date of Incorporation / Establishment</t>
        </is>
      </c>
      <c r="D9" s="8" t="n"/>
      <c r="E9" s="6" t="n"/>
      <c r="F9" s="6" t="n"/>
      <c r="G9" s="6" t="n"/>
      <c r="H9" s="7" t="n"/>
    </row>
    <row r="10" ht="20" customHeight="1">
      <c r="B10" s="4" t="inlineStr">
        <is>
          <t>CIN / Registration No.</t>
        </is>
      </c>
      <c r="D10" s="8" t="n"/>
      <c r="E10" s="6" t="n"/>
      <c r="F10" s="6" t="n"/>
      <c r="G10" s="6" t="n"/>
      <c r="H10" s="7" t="n"/>
    </row>
    <row r="11" ht="20" customHeight="1">
      <c r="B11" s="4" t="inlineStr">
        <is>
          <t>PAN / Tax Identification No.</t>
        </is>
      </c>
      <c r="D11" s="8" t="n"/>
      <c r="E11" s="6" t="n"/>
      <c r="F11" s="6" t="n"/>
      <c r="G11" s="6" t="n"/>
      <c r="H11" s="7" t="n"/>
    </row>
    <row r="12" ht="20" customHeight="1">
      <c r="B12" s="4" t="inlineStr">
        <is>
          <t>GST / VAT Registration No.</t>
        </is>
      </c>
      <c r="D12" s="8" t="n"/>
      <c r="E12" s="6" t="n"/>
      <c r="F12" s="6" t="n"/>
      <c r="G12" s="6" t="n"/>
      <c r="H12" s="7" t="n"/>
    </row>
    <row r="13" ht="20" customHeight="1">
      <c r="B13" s="4" t="inlineStr">
        <is>
          <t>Registered Office Address</t>
        </is>
      </c>
      <c r="D13" s="8" t="n"/>
      <c r="E13" s="6" t="n"/>
      <c r="F13" s="6" t="n"/>
      <c r="G13" s="6" t="n"/>
      <c r="H13" s="7" t="n"/>
    </row>
    <row r="14" ht="20" customHeight="1">
      <c r="B14" s="4" t="inlineStr">
        <is>
          <t>Correspondence Address (if different)</t>
        </is>
      </c>
      <c r="D14" s="8" t="n"/>
      <c r="E14" s="6" t="n"/>
      <c r="F14" s="6" t="n"/>
      <c r="G14" s="6" t="n"/>
      <c r="H14" s="7" t="n"/>
    </row>
    <row r="15" ht="20" customHeight="1">
      <c r="B15" s="4" t="inlineStr">
        <is>
          <t>Industry / Sector (NIC Code if known)</t>
        </is>
      </c>
      <c r="D15" s="8" t="n"/>
      <c r="E15" s="6" t="n"/>
      <c r="F15" s="6" t="n"/>
      <c r="G15" s="6" t="n"/>
      <c r="H15" s="7" t="n"/>
    </row>
    <row r="16" ht="20" customHeight="1">
      <c r="B16" s="4" t="inlineStr">
        <is>
          <t>Nature of Business / Principal Activity</t>
        </is>
      </c>
      <c r="D16" s="8" t="n"/>
      <c r="E16" s="6" t="n"/>
      <c r="F16" s="6" t="n"/>
      <c r="G16" s="6" t="n"/>
      <c r="H16" s="7" t="n"/>
    </row>
    <row r="17" ht="20" customHeight="1">
      <c r="B17" s="4" t="inlineStr">
        <is>
          <t>Contact Person — Name &amp; Designation</t>
        </is>
      </c>
      <c r="D17" s="8" t="n"/>
      <c r="E17" s="6" t="n"/>
      <c r="F17" s="6" t="n"/>
      <c r="G17" s="6" t="n"/>
      <c r="H17" s="7" t="n"/>
    </row>
    <row r="18" ht="20" customHeight="1">
      <c r="B18" s="4" t="inlineStr">
        <is>
          <t>Phone Number</t>
        </is>
      </c>
      <c r="D18" s="8" t="n"/>
      <c r="E18" s="6" t="n"/>
      <c r="F18" s="6" t="n"/>
      <c r="G18" s="6" t="n"/>
      <c r="H18" s="7" t="n"/>
    </row>
    <row r="19" ht="20" customHeight="1">
      <c r="B19" s="4" t="inlineStr">
        <is>
          <t>Email Address</t>
        </is>
      </c>
      <c r="D19" s="8" t="n"/>
      <c r="E19" s="6" t="n"/>
      <c r="F19" s="6" t="n"/>
      <c r="G19" s="6" t="n"/>
      <c r="H19" s="7" t="n"/>
    </row>
    <row r="20" ht="20" customHeight="1">
      <c r="B20" s="4" t="inlineStr">
        <is>
          <t>Years in Current Business</t>
        </is>
      </c>
      <c r="D20" s="8" t="n"/>
      <c r="E20" s="6" t="n"/>
      <c r="F20" s="6" t="n"/>
      <c r="G20" s="6" t="n"/>
      <c r="H20" s="7" t="n"/>
    </row>
    <row r="21" ht="20" customHeight="1">
      <c r="B21" s="4" t="inlineStr">
        <is>
          <t>Number of Employees</t>
        </is>
      </c>
      <c r="D21" s="8" t="n"/>
      <c r="E21" s="6" t="n"/>
      <c r="F21" s="6" t="n"/>
      <c r="G21" s="6" t="n"/>
      <c r="H21" s="7" t="n"/>
    </row>
    <row r="22" ht="20" customHeight="1">
      <c r="B22" s="4" t="inlineStr">
        <is>
          <t>Annual Turnover (previous FY, approx.)</t>
        </is>
      </c>
      <c r="D22" s="8" t="n"/>
      <c r="E22" s="6" t="n"/>
      <c r="F22" s="6" t="n"/>
      <c r="G22" s="6" t="n"/>
      <c r="H22" s="7" t="n"/>
    </row>
    <row r="24" ht="22" customHeight="1">
      <c r="B24" s="28" t="inlineStr">
        <is>
          <t>B.  OWNERSHIP / SHAREHOLDING STRUCTURE</t>
        </is>
      </c>
    </row>
    <row r="25" ht="28" customHeight="1">
      <c r="B25" s="30" t="inlineStr">
        <is>
          <t>Name of Owner / Shareholder / Director</t>
        </is>
      </c>
      <c r="C25" s="30" t="inlineStr">
        <is>
          <t>Designation</t>
        </is>
      </c>
      <c r="D25" s="30" t="inlineStr">
        <is>
          <t>% Shareholding</t>
        </is>
      </c>
      <c r="E25" s="30" t="inlineStr">
        <is>
          <t>PAN / ID No.</t>
        </is>
      </c>
      <c r="F25" s="30" t="inlineStr">
        <is>
          <t>Years Associated</t>
        </is>
      </c>
    </row>
    <row r="26">
      <c r="B26" s="31" t="inlineStr">
        <is>
          <t>R. Sharma</t>
        </is>
      </c>
      <c r="C26" s="31" t="inlineStr">
        <is>
          <t>Managing Director</t>
        </is>
      </c>
      <c r="D26" s="31" t="inlineStr">
        <is>
          <t>55%</t>
        </is>
      </c>
      <c r="E26" s="31" t="inlineStr">
        <is>
          <t>ABCDE1234F</t>
        </is>
      </c>
      <c r="F26" s="31" t="n">
        <v>10</v>
      </c>
    </row>
    <row r="27" ht="18" customHeight="1">
      <c r="B27" s="32" t="n"/>
      <c r="C27" s="32" t="n"/>
      <c r="D27" s="32" t="n"/>
      <c r="E27" s="32" t="n"/>
      <c r="F27" s="32" t="n"/>
    </row>
    <row r="28" ht="18" customHeight="1">
      <c r="B28" s="32" t="n"/>
      <c r="C28" s="32" t="n"/>
      <c r="D28" s="32" t="n"/>
      <c r="E28" s="32" t="n"/>
      <c r="F28" s="32" t="n"/>
    </row>
    <row r="29" ht="18" customHeight="1">
      <c r="B29" s="32" t="n"/>
      <c r="C29" s="32" t="n"/>
      <c r="D29" s="32" t="n"/>
      <c r="E29" s="32" t="n"/>
      <c r="F29" s="32" t="n"/>
    </row>
    <row r="30" ht="18" customHeight="1">
      <c r="B30" s="32" t="n"/>
      <c r="C30" s="32" t="n"/>
      <c r="D30" s="32" t="n"/>
      <c r="E30" s="32" t="n"/>
      <c r="F30" s="32" t="n"/>
    </row>
    <row r="31" ht="18" customHeight="1">
      <c r="B31" s="32" t="n"/>
      <c r="C31" s="32" t="n"/>
      <c r="D31" s="32" t="n"/>
      <c r="E31" s="32" t="n"/>
      <c r="F31" s="32" t="n"/>
    </row>
    <row r="33" ht="22" customHeight="1">
      <c r="B33" s="28" t="inlineStr">
        <is>
          <t>C.  BUSINESS DESCRIPTION</t>
        </is>
      </c>
    </row>
    <row r="34" ht="54" customHeight="1">
      <c r="B34" s="4" t="inlineStr">
        <is>
          <t>Products / Services Offered</t>
        </is>
      </c>
      <c r="D34" s="33" t="n"/>
      <c r="E34" s="6" t="n"/>
      <c r="F34" s="6" t="n"/>
      <c r="G34" s="6" t="n"/>
      <c r="H34" s="7" t="n"/>
    </row>
    <row r="35" ht="36" customHeight="1">
      <c r="B35" s="4" t="inlineStr">
        <is>
          <t>Key Customers (top 3–5)</t>
        </is>
      </c>
      <c r="D35" s="33" t="n"/>
      <c r="E35" s="6" t="n"/>
      <c r="F35" s="6" t="n"/>
      <c r="G35" s="6" t="n"/>
      <c r="H35" s="7" t="n"/>
    </row>
    <row r="36" ht="36" customHeight="1">
      <c r="B36" s="4" t="inlineStr">
        <is>
          <t>Key Suppliers (top 3–5)</t>
        </is>
      </c>
      <c r="D36" s="33" t="n"/>
      <c r="E36" s="6" t="n"/>
      <c r="F36" s="6" t="n"/>
      <c r="G36" s="6" t="n"/>
      <c r="H36" s="7" t="n"/>
    </row>
    <row r="37" ht="36" customHeight="1">
      <c r="B37" s="4" t="inlineStr">
        <is>
          <t>Competitive Position / Market Standing</t>
        </is>
      </c>
      <c r="D37" s="33" t="n"/>
      <c r="E37" s="6" t="n"/>
      <c r="F37" s="6" t="n"/>
      <c r="G37" s="6" t="n"/>
      <c r="H37" s="7" t="n"/>
    </row>
    <row r="38" ht="54" customHeight="1">
      <c r="B38" s="4" t="inlineStr">
        <is>
          <t>Key Risks / Business Challenges</t>
        </is>
      </c>
      <c r="D38" s="33" t="n"/>
      <c r="E38" s="6" t="n"/>
      <c r="F38" s="6" t="n"/>
      <c r="G38" s="6" t="n"/>
      <c r="H38" s="7" t="n"/>
    </row>
    <row r="39" ht="36" customHeight="1">
      <c r="B39" s="4" t="inlineStr">
        <is>
          <t>Group / Sister Companies (if any)</t>
        </is>
      </c>
      <c r="D39" s="33" t="n"/>
      <c r="E39" s="6" t="n"/>
      <c r="F39" s="6" t="n"/>
      <c r="G39" s="6" t="n"/>
      <c r="H39" s="7" t="n"/>
    </row>
    <row r="40" ht="18" customHeight="1">
      <c r="B40" s="4" t="inlineStr">
        <is>
          <t>Seasonal / Cyclical Nature of Business?</t>
        </is>
      </c>
      <c r="D40" s="33" t="n"/>
      <c r="E40" s="6" t="n"/>
      <c r="F40" s="6" t="n"/>
      <c r="G40" s="6" t="n"/>
      <c r="H40" s="7" t="n"/>
    </row>
    <row r="41" ht="18" customHeight="1">
      <c r="B41" s="4" t="inlineStr">
        <is>
          <t>Export / Import Activity?</t>
        </is>
      </c>
      <c r="D41" s="33" t="n"/>
      <c r="E41" s="6" t="n"/>
      <c r="F41" s="6" t="n"/>
      <c r="G41" s="6" t="n"/>
      <c r="H41" s="7" t="n"/>
    </row>
    <row r="43" ht="16" customHeight="1">
      <c r="B43" s="34" t="inlineStr">
        <is>
          <t>💡  Add more rows by selecting the last data row and copying down (Ctrl+D).</t>
        </is>
      </c>
    </row>
  </sheetData>
  <mergeCells count="32">
    <mergeCell ref="D35:H35"/>
    <mergeCell ref="D20:H20"/>
    <mergeCell ref="D34:H34"/>
    <mergeCell ref="D10:H10"/>
    <mergeCell ref="D19:H19"/>
    <mergeCell ref="B24:H24"/>
    <mergeCell ref="B33:H33"/>
    <mergeCell ref="D22:H22"/>
    <mergeCell ref="B5:H5"/>
    <mergeCell ref="D40:H40"/>
    <mergeCell ref="D36:H36"/>
    <mergeCell ref="D21:H21"/>
    <mergeCell ref="D6:H6"/>
    <mergeCell ref="D11:H11"/>
    <mergeCell ref="D13:H13"/>
    <mergeCell ref="B25"/>
    <mergeCell ref="D41:H41"/>
    <mergeCell ref="B3:H3"/>
    <mergeCell ref="D17:H17"/>
    <mergeCell ref="D7:H7"/>
    <mergeCell ref="D16:H16"/>
    <mergeCell ref="B43:H43"/>
    <mergeCell ref="B2:H2"/>
    <mergeCell ref="D37:H37"/>
    <mergeCell ref="D18:H18"/>
    <mergeCell ref="D9:H9"/>
    <mergeCell ref="D12:H12"/>
    <mergeCell ref="D39:H39"/>
    <mergeCell ref="D8:H8"/>
    <mergeCell ref="D15:H15"/>
    <mergeCell ref="D38:H38"/>
    <mergeCell ref="D14:H14"/>
  </mergeCells>
  <dataValidations count="1">
    <dataValidation sqref="D8" showDropDown="0" showInputMessage="0" showErrorMessage="1" allowBlank="0" errorTitle="Invalid entry" error="Select from list" type="list">
      <formula1>"Proprietorship,Partnership Firm,LLP,Private Limited Company,Public Limited Company,Trust / NGO,HUF,Other"</formula1>
    </dataValidation>
  </dataValidations>
  <pageMargins left="0.5" right="0.5" top="0.75" bottom="0.75" header="0.5" footer="0.5"/>
  <pageSetup orientation="landscape" fitToHeight="0" fitToWidth="1"/>
  <headerFooter>
    <oddHeader>&amp;C&amp;9 &amp;"Arial,Bold"CREDIT PROPOSAL — CONFIDENTIAL</oddHeader>
    <oddFooter>&amp;L&amp;F&amp;CPage &amp;P of &amp;N&amp;R&amp;D</oddFooter>
    <evenHeader/>
    <evenFooter/>
    <firstHeader/>
    <firstFooter/>
  </headerFooter>
</worksheet>
</file>

<file path=xl/worksheets/sheet3.xml><?xml version="1.0" encoding="utf-8"?>
<worksheet xmlns="http://schemas.openxmlformats.org/spreadsheetml/2006/main">
  <sheetPr>
    <tabColor rgb="001565C0"/>
    <outlinePr summaryBelow="1" summaryRight="1"/>
    <pageSetUpPr/>
  </sheetPr>
  <dimension ref="B2:H55"/>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3" customWidth="1" min="1" max="1"/>
    <col width="36" customWidth="1" min="2" max="2"/>
    <col width="3" customWidth="1" min="3" max="3"/>
    <col width="16" customWidth="1" min="4" max="4"/>
    <col width="16" customWidth="1" min="5" max="5"/>
    <col width="16" customWidth="1" min="6" max="6"/>
    <col width="3" customWidth="1" min="7" max="7"/>
    <col width="16" customWidth="1" min="8" max="8"/>
    <col width="3" customWidth="1" min="9" max="9"/>
  </cols>
  <sheetData>
    <row r="1" ht="8" customHeight="1"/>
    <row r="2" ht="44" customHeight="1">
      <c r="B2" s="26" t="inlineStr">
        <is>
          <t>2.  FINANCIAL SUMMARY  (Last 3 Years — Audited / Provisional)</t>
        </is>
      </c>
    </row>
    <row r="3" ht="18" customHeight="1">
      <c r="B3" s="27" t="inlineStr">
        <is>
          <t>Fill YELLOW cells only  •  Grey rows are examples  •  Formulas calculate automatically</t>
        </is>
      </c>
    </row>
    <row r="4" ht="8" customHeight="1"/>
    <row r="5" ht="20" customHeight="1">
      <c r="B5" s="29" t="inlineStr">
        <is>
          <t>Reporting Currency / Unit:</t>
        </is>
      </c>
      <c r="D5" s="8" t="inlineStr">
        <is>
          <t>₹ Lakh</t>
        </is>
      </c>
      <c r="E5" s="35" t="inlineStr">
        <is>
          <t>← select unit; include in all column headers below</t>
        </is>
      </c>
      <c r="F5" s="6" t="n"/>
      <c r="G5" s="6" t="n"/>
      <c r="H5" s="7" t="n"/>
    </row>
    <row r="6" ht="22" customHeight="1">
      <c r="B6" s="28" t="inlineStr">
        <is>
          <t>A.  INCOME STATEMENT</t>
        </is>
      </c>
    </row>
    <row r="7" ht="30" customHeight="1">
      <c r="B7" s="36" t="inlineStr">
        <is>
          <t>Particulars</t>
        </is>
      </c>
      <c r="D7" s="30" t="inlineStr">
        <is>
          <t>FY (n-2)</t>
        </is>
      </c>
      <c r="E7" s="30" t="inlineStr">
        <is>
          <t>FY (n-1)</t>
        </is>
      </c>
      <c r="F7" s="30" t="inlineStr">
        <is>
          <t>FY (n) / Provisional</t>
        </is>
      </c>
      <c r="G7" s="37" t="inlineStr"/>
    </row>
    <row r="8" ht="19" customHeight="1">
      <c r="B8" s="31" t="inlineStr">
        <is>
          <t>Net Sales / Revenue from Operations</t>
        </is>
      </c>
      <c r="D8" s="31" t="n">
        <v>1250</v>
      </c>
      <c r="E8" s="31" t="n">
        <v>1480</v>
      </c>
      <c r="F8" s="31" t="n">
        <v>1620</v>
      </c>
    </row>
    <row r="9" ht="19" customHeight="1">
      <c r="B9" s="38" t="inlineStr">
        <is>
          <t>Other Income</t>
        </is>
      </c>
      <c r="D9" s="8" t="n"/>
      <c r="E9" s="8" t="n"/>
      <c r="F9" s="8" t="n"/>
    </row>
    <row r="10" ht="19" customHeight="1">
      <c r="B10" s="39" t="inlineStr">
        <is>
          <t>Total Income</t>
        </is>
      </c>
      <c r="D10" s="10">
        <f>IFERROR(D8+D9,0)</f>
        <v/>
      </c>
      <c r="E10" s="10">
        <f>IFERROR(E8+E9,0)</f>
        <v/>
      </c>
      <c r="F10" s="10">
        <f>IFERROR(F8+F9,0)</f>
        <v/>
      </c>
    </row>
    <row r="11" ht="19" customHeight="1">
      <c r="B11" s="38" t="inlineStr">
        <is>
          <t>Cost of Goods Sold / Raw Material Consumed</t>
        </is>
      </c>
      <c r="D11" s="8" t="n"/>
      <c r="E11" s="8" t="n"/>
      <c r="F11" s="8" t="n"/>
    </row>
    <row r="12" ht="19" customHeight="1">
      <c r="B12" s="39" t="inlineStr">
        <is>
          <t>Gross Profit</t>
        </is>
      </c>
      <c r="D12" s="10">
        <f>IFERROR(D10-D11,0)</f>
        <v/>
      </c>
      <c r="E12" s="10">
        <f>IFERROR(E10-E11,0)</f>
        <v/>
      </c>
      <c r="F12" s="10">
        <f>IFERROR(F10-F11,0)</f>
        <v/>
      </c>
    </row>
    <row r="13" ht="19" customHeight="1">
      <c r="B13" s="38" t="inlineStr">
        <is>
          <t>Operating Expenses (Selling, Admin, Other)</t>
        </is>
      </c>
      <c r="D13" s="8" t="n"/>
      <c r="E13" s="8" t="n"/>
      <c r="F13" s="8" t="n"/>
    </row>
    <row r="14" ht="19" customHeight="1">
      <c r="B14" s="39" t="inlineStr">
        <is>
          <t>EBITDA</t>
        </is>
      </c>
      <c r="D14" s="10">
        <f>IFERROR(D12-D13,0)</f>
        <v/>
      </c>
      <c r="E14" s="10">
        <f>IFERROR(E12-E13,0)</f>
        <v/>
      </c>
      <c r="F14" s="10">
        <f>IFERROR(F12-F13,0)</f>
        <v/>
      </c>
    </row>
    <row r="15" ht="19" customHeight="1">
      <c r="B15" s="38" t="inlineStr">
        <is>
          <t>Depreciation &amp; Amortisation</t>
        </is>
      </c>
      <c r="D15" s="8" t="n"/>
      <c r="E15" s="8" t="n"/>
      <c r="F15" s="8" t="n"/>
    </row>
    <row r="16" ht="19" customHeight="1">
      <c r="B16" s="39" t="inlineStr">
        <is>
          <t>EBIT</t>
        </is>
      </c>
      <c r="D16" s="10">
        <f>IFERROR(D14-D15,0)</f>
        <v/>
      </c>
      <c r="E16" s="10">
        <f>IFERROR(E14-E15,0)</f>
        <v/>
      </c>
      <c r="F16" s="10">
        <f>IFERROR(F14-F15,0)</f>
        <v/>
      </c>
    </row>
    <row r="17" ht="19" customHeight="1">
      <c r="B17" s="38" t="inlineStr">
        <is>
          <t>Interest Expense</t>
        </is>
      </c>
      <c r="D17" s="8" t="n"/>
      <c r="E17" s="8" t="n"/>
      <c r="F17" s="8" t="n"/>
    </row>
    <row r="18" ht="19" customHeight="1">
      <c r="B18" s="39" t="inlineStr">
        <is>
          <t>Profit Before Tax (PBT)</t>
        </is>
      </c>
      <c r="D18" s="10">
        <f>IFERROR(D16-D17,0)</f>
        <v/>
      </c>
      <c r="E18" s="10">
        <f>IFERROR(E16-E17,0)</f>
        <v/>
      </c>
      <c r="F18" s="10">
        <f>IFERROR(F16-F17,0)</f>
        <v/>
      </c>
    </row>
    <row r="19" ht="19" customHeight="1">
      <c r="B19" s="38" t="inlineStr">
        <is>
          <t>Tax Provision</t>
        </is>
      </c>
      <c r="D19" s="8" t="n"/>
      <c r="E19" s="8" t="n"/>
      <c r="F19" s="8" t="n"/>
    </row>
    <row r="20" ht="19" customHeight="1">
      <c r="B20" s="39" t="inlineStr">
        <is>
          <t>Profit After Tax (PAT)</t>
        </is>
      </c>
      <c r="D20" s="10">
        <f>IFERROR(D18-D19,0)</f>
        <v/>
      </c>
      <c r="E20" s="10">
        <f>IFERROR(E18-E19,0)</f>
        <v/>
      </c>
      <c r="F20" s="10">
        <f>IFERROR(F18-F19,0)</f>
        <v/>
      </c>
    </row>
    <row r="22" ht="22" customHeight="1">
      <c r="B22" s="28" t="inlineStr">
        <is>
          <t>B.  BALANCE SHEET — KEY LINE ITEMS</t>
        </is>
      </c>
    </row>
    <row r="23" ht="30" customHeight="1">
      <c r="B23" s="36" t="inlineStr">
        <is>
          <t>Particulars</t>
        </is>
      </c>
      <c r="D23" s="30" t="inlineStr">
        <is>
          <t>FY (n-2)</t>
        </is>
      </c>
      <c r="E23" s="30" t="inlineStr">
        <is>
          <t>FY (n-1)</t>
        </is>
      </c>
      <c r="F23" s="30" t="inlineStr">
        <is>
          <t>FY (n) / Provisional</t>
        </is>
      </c>
      <c r="G23" s="37" t="inlineStr"/>
    </row>
    <row r="24" ht="19" customHeight="1">
      <c r="B24" s="31" t="inlineStr">
        <is>
          <t>Net Worth / Equity</t>
        </is>
      </c>
      <c r="D24" s="31" t="n">
        <v>480</v>
      </c>
      <c r="E24" s="31" t="n">
        <v>560</v>
      </c>
      <c r="F24" s="31" t="n">
        <v>650</v>
      </c>
    </row>
    <row r="25" ht="19" customHeight="1">
      <c r="B25" s="38" t="inlineStr">
        <is>
          <t>Long-term Borrowings (Term Debt)</t>
        </is>
      </c>
      <c r="D25" s="8" t="n"/>
      <c r="E25" s="8" t="n"/>
      <c r="F25" s="8" t="n"/>
    </row>
    <row r="26" ht="19" customHeight="1">
      <c r="B26" s="38" t="inlineStr">
        <is>
          <t>Short-term / Working Capital Borrowings</t>
        </is>
      </c>
      <c r="D26" s="8" t="n"/>
      <c r="E26" s="8" t="n"/>
      <c r="F26" s="8" t="n"/>
    </row>
    <row r="27" ht="19" customHeight="1">
      <c r="B27" s="38" t="inlineStr">
        <is>
          <t>Other Long-term Liabilities</t>
        </is>
      </c>
      <c r="D27" s="8" t="n"/>
      <c r="E27" s="8" t="n"/>
      <c r="F27" s="8" t="n"/>
    </row>
    <row r="28" ht="19" customHeight="1">
      <c r="B28" s="39" t="inlineStr">
        <is>
          <t>Total Outside Liabilities (auto)</t>
        </is>
      </c>
      <c r="D28" s="10">
        <f>IFERROR(D25+D26+D27,0)</f>
        <v/>
      </c>
      <c r="E28" s="10">
        <f>IFERROR(E25+E26+E27,0)</f>
        <v/>
      </c>
      <c r="F28" s="10">
        <f>IFERROR(F25+F26+F27,0)</f>
        <v/>
      </c>
    </row>
    <row r="29" ht="19" customHeight="1">
      <c r="B29" s="38" t="inlineStr">
        <is>
          <t>Fixed Assets (Net Block)</t>
        </is>
      </c>
      <c r="D29" s="8" t="n"/>
      <c r="E29" s="8" t="n"/>
      <c r="F29" s="8" t="n"/>
    </row>
    <row r="30" ht="19" customHeight="1">
      <c r="B30" s="38" t="inlineStr">
        <is>
          <t>Capital Work-in-Progress</t>
        </is>
      </c>
      <c r="D30" s="8" t="n"/>
      <c r="E30" s="8" t="n"/>
      <c r="F30" s="8" t="n"/>
    </row>
    <row r="31" ht="19" customHeight="1">
      <c r="B31" s="38" t="inlineStr">
        <is>
          <t>Inventory</t>
        </is>
      </c>
      <c r="D31" s="8" t="n"/>
      <c r="E31" s="8" t="n"/>
      <c r="F31" s="8" t="n"/>
    </row>
    <row r="32" ht="19" customHeight="1">
      <c r="B32" s="38" t="inlineStr">
        <is>
          <t>Receivables / Debtors</t>
        </is>
      </c>
      <c r="D32" s="8" t="n"/>
      <c r="E32" s="8" t="n"/>
      <c r="F32" s="8" t="n"/>
    </row>
    <row r="33" ht="19" customHeight="1">
      <c r="B33" s="38" t="inlineStr">
        <is>
          <t>Cash &amp; Bank Balances</t>
        </is>
      </c>
      <c r="D33" s="8" t="n"/>
      <c r="E33" s="8" t="n"/>
      <c r="F33" s="8" t="n"/>
    </row>
    <row r="34" ht="19" customHeight="1">
      <c r="B34" s="38" t="inlineStr">
        <is>
          <t>Current Liabilities (excl. ST borrowings)</t>
        </is>
      </c>
      <c r="D34" s="8" t="n"/>
      <c r="E34" s="8" t="n"/>
      <c r="F34" s="8" t="n"/>
    </row>
    <row r="35" ht="19" customHeight="1">
      <c r="B35" s="39" t="inlineStr">
        <is>
          <t>Total Assets (auto)</t>
        </is>
      </c>
      <c r="D35" s="10">
        <f>IFERROR(D29+D30+D31+D32+D33,0)</f>
        <v/>
      </c>
      <c r="E35" s="10">
        <f>IFERROR(E29+E30+E31+E32+E33,0)</f>
        <v/>
      </c>
      <c r="F35" s="10">
        <f>IFERROR(F29+F30+F31+F32+F33,0)</f>
        <v/>
      </c>
    </row>
    <row r="38" ht="22" customHeight="1">
      <c r="B38" s="28" t="inlineStr">
        <is>
          <t>C.  KEY FINANCIAL RATIOS  (auto-calculated)</t>
        </is>
      </c>
    </row>
    <row r="39" ht="30" customHeight="1">
      <c r="B39" s="36" t="inlineStr">
        <is>
          <t>Particulars</t>
        </is>
      </c>
      <c r="D39" s="30" t="inlineStr">
        <is>
          <t>FY (n-2)</t>
        </is>
      </c>
      <c r="E39" s="30" t="inlineStr">
        <is>
          <t>FY (n-1)</t>
        </is>
      </c>
      <c r="F39" s="30" t="inlineStr">
        <is>
          <t>FY (n) / Provisional</t>
        </is>
      </c>
      <c r="G39" s="37" t="inlineStr"/>
    </row>
    <row r="40" ht="19" customHeight="1">
      <c r="B40" s="40" t="inlineStr">
        <is>
          <t>EBITDA Margin (%)</t>
        </is>
      </c>
      <c r="D40" s="11">
        <f>IFERROR(D14/D8,0)</f>
        <v/>
      </c>
      <c r="E40" s="11">
        <f>IFERROR(E14/E8,0)</f>
        <v/>
      </c>
      <c r="F40" s="11">
        <f>IFERROR(F14/F8,0)</f>
        <v/>
      </c>
    </row>
    <row r="41" ht="19" customHeight="1">
      <c r="B41" s="40" t="inlineStr">
        <is>
          <t>Gross Profit Margin (%)</t>
        </is>
      </c>
      <c r="D41" s="11">
        <f>IFERROR(D12/D8,0)</f>
        <v/>
      </c>
      <c r="E41" s="11">
        <f>IFERROR(E12/E8,0)</f>
        <v/>
      </c>
      <c r="F41" s="11">
        <f>IFERROR(F12/F8,0)</f>
        <v/>
      </c>
    </row>
    <row r="42" ht="19" customHeight="1">
      <c r="B42" s="40" t="inlineStr">
        <is>
          <t>Net Profit Margin (%)</t>
        </is>
      </c>
      <c r="D42" s="11">
        <f>IFERROR(D20/D8,0)</f>
        <v/>
      </c>
      <c r="E42" s="11">
        <f>IFERROR(E20/E8,0)</f>
        <v/>
      </c>
      <c r="F42" s="11">
        <f>IFERROR(F20/F8,0)</f>
        <v/>
      </c>
    </row>
    <row r="43" ht="19" customHeight="1">
      <c r="B43" s="40" t="inlineStr">
        <is>
          <t>Return on Net Worth (%)</t>
        </is>
      </c>
      <c r="D43" s="11">
        <f>IFERROR(D20/D24,0)</f>
        <v/>
      </c>
      <c r="E43" s="11">
        <f>IFERROR(E20/E24,0)</f>
        <v/>
      </c>
      <c r="F43" s="11">
        <f>IFERROR(F20/F24,0)</f>
        <v/>
      </c>
    </row>
    <row r="44" ht="19" customHeight="1">
      <c r="B44" s="40" t="inlineStr">
        <is>
          <t>Return on Assets (%)</t>
        </is>
      </c>
      <c r="D44" s="11">
        <f>IFERROR(D20/D35,0)</f>
        <v/>
      </c>
      <c r="E44" s="11">
        <f>IFERROR(E20/E35,0)</f>
        <v/>
      </c>
      <c r="F44" s="11">
        <f>IFERROR(F20/F35,0)</f>
        <v/>
      </c>
    </row>
    <row r="45" ht="19" customHeight="1">
      <c r="B45" s="40" t="inlineStr">
        <is>
          <t>Debt-to-Equity Ratio (x)</t>
        </is>
      </c>
      <c r="D45" s="41">
        <f>IFERROR((D25+D26)/D24,0)</f>
        <v/>
      </c>
      <c r="E45" s="41">
        <f>IFERROR((E25+E26)/E24,0)</f>
        <v/>
      </c>
      <c r="F45" s="41">
        <f>IFERROR((F25+F26)/F24,0)</f>
        <v/>
      </c>
    </row>
    <row r="46" ht="19" customHeight="1">
      <c r="B46" s="40" t="inlineStr">
        <is>
          <t>Interest Coverage Ratio (x)</t>
        </is>
      </c>
      <c r="D46" s="41">
        <f>IFERROR(D14/D17,0)</f>
        <v/>
      </c>
      <c r="E46" s="41">
        <f>IFERROR(E14/E17,0)</f>
        <v/>
      </c>
      <c r="F46" s="41">
        <f>IFERROR(F14/F17,0)</f>
        <v/>
      </c>
    </row>
    <row r="47" ht="19" customHeight="1">
      <c r="B47" s="40" t="inlineStr">
        <is>
          <t>Debt Service Coverage (DSCR)</t>
        </is>
      </c>
      <c r="D47" s="41">
        <f>IFERROR(D14/(D17+D25),0)</f>
        <v/>
      </c>
      <c r="E47" s="41">
        <f>IFERROR(E14/(E17+E25),0)</f>
        <v/>
      </c>
      <c r="F47" s="41">
        <f>IFERROR(F14/(F17+F25),0)</f>
        <v/>
      </c>
    </row>
    <row r="48" ht="19" customHeight="1">
      <c r="B48" s="40" t="inlineStr">
        <is>
          <t>Total Outside Liabilities / NW (TOL/NW)</t>
        </is>
      </c>
      <c r="D48" s="41">
        <f>IFERROR(D28/D24,0)</f>
        <v/>
      </c>
      <c r="E48" s="41">
        <f>IFERROR(E28/E24,0)</f>
        <v/>
      </c>
      <c r="F48" s="41">
        <f>IFERROR(F28/F24,0)</f>
        <v/>
      </c>
    </row>
    <row r="49" ht="19" customHeight="1">
      <c r="B49" s="40" t="inlineStr">
        <is>
          <t>Current Ratio (x)</t>
        </is>
      </c>
      <c r="D49" s="41">
        <f>IFERROR((D31+D32+D33)/(D34+D26),0)</f>
        <v/>
      </c>
      <c r="E49" s="41">
        <f>IFERROR((E31+E32+E33)/(E34+E26),0)</f>
        <v/>
      </c>
      <c r="F49" s="41">
        <f>IFERROR((F31+F32+F33)/(F34+F26),0)</f>
        <v/>
      </c>
    </row>
    <row r="50" ht="19" customHeight="1">
      <c r="B50" s="40" t="inlineStr">
        <is>
          <t>Quick Ratio (x)</t>
        </is>
      </c>
      <c r="D50" s="41">
        <f>IFERROR((D32+D33)/(D34+D26),0)</f>
        <v/>
      </c>
      <c r="E50" s="41">
        <f>IFERROR((E32+E33)/(E34+E26),0)</f>
        <v/>
      </c>
      <c r="F50" s="41">
        <f>IFERROR((F32+F33)/(F34+F26),0)</f>
        <v/>
      </c>
    </row>
    <row r="51" ht="19" customHeight="1">
      <c r="B51" s="40" t="inlineStr">
        <is>
          <t>Receivable Days</t>
        </is>
      </c>
      <c r="D51" s="13">
        <f>IFERROR(D32/D8*365,0)</f>
        <v/>
      </c>
      <c r="E51" s="13">
        <f>IFERROR(E32/E8*365,0)</f>
        <v/>
      </c>
      <c r="F51" s="13">
        <f>IFERROR(F32/F8*365,0)</f>
        <v/>
      </c>
    </row>
    <row r="52" ht="19" customHeight="1">
      <c r="B52" s="40" t="inlineStr">
        <is>
          <t>Inventory Days</t>
        </is>
      </c>
      <c r="D52" s="13">
        <f>IFERROR(D31/D11*365,0)</f>
        <v/>
      </c>
      <c r="E52" s="13">
        <f>IFERROR(E31/E11*365,0)</f>
        <v/>
      </c>
      <c r="F52" s="13">
        <f>IFERROR(F31/F11*365,0)</f>
        <v/>
      </c>
    </row>
    <row r="53" ht="19" customHeight="1">
      <c r="B53" s="40" t="inlineStr">
        <is>
          <t>Revenue Growth (%)</t>
        </is>
      </c>
      <c r="D53" s="11">
        <f>0</f>
        <v/>
      </c>
      <c r="E53" s="11">
        <f>IFERROR((E8-D8)/D8,0)</f>
        <v/>
      </c>
      <c r="F53" s="11">
        <f>IFERROR((F8-E8)/E8,0)</f>
        <v/>
      </c>
    </row>
    <row r="55" ht="16" customHeight="1">
      <c r="B55" s="34" t="inlineStr">
        <is>
          <t>🔵 Blue cells = auto-calculated.  🟡 Yellow cells = enter audited/provisional data.  DSCR &lt; 1.2 highlights red; DSCR ≥ 1.5 highlights green.</t>
        </is>
      </c>
    </row>
  </sheetData>
  <mergeCells count="7">
    <mergeCell ref="B22:H22"/>
    <mergeCell ref="B55:H55"/>
    <mergeCell ref="B6:H6"/>
    <mergeCell ref="B38:H38"/>
    <mergeCell ref="B2:H2"/>
    <mergeCell ref="B3:H3"/>
    <mergeCell ref="E5:H5"/>
  </mergeCells>
  <conditionalFormatting sqref="D47">
    <cfRule type="cellIs" priority="1" operator="lessThan" dxfId="0">
      <formula>1.2</formula>
    </cfRule>
    <cfRule type="cellIs" priority="2" operator="greaterThanOrEqual" dxfId="1">
      <formula>1.5</formula>
    </cfRule>
  </conditionalFormatting>
  <conditionalFormatting sqref="E47">
    <cfRule type="cellIs" priority="3" operator="lessThan" dxfId="0">
      <formula>1.2</formula>
    </cfRule>
    <cfRule type="cellIs" priority="4" operator="greaterThanOrEqual" dxfId="1">
      <formula>1.5</formula>
    </cfRule>
  </conditionalFormatting>
  <conditionalFormatting sqref="F47">
    <cfRule type="cellIs" priority="5" operator="lessThan" dxfId="0">
      <formula>1.2</formula>
    </cfRule>
    <cfRule type="cellIs" priority="6" operator="greaterThanOrEqual" dxfId="1">
      <formula>1.5</formula>
    </cfRule>
  </conditionalFormatting>
  <conditionalFormatting sqref="D45">
    <cfRule type="cellIs" priority="7" operator="greaterThan" dxfId="0">
      <formula>3</formula>
    </cfRule>
  </conditionalFormatting>
  <conditionalFormatting sqref="E45">
    <cfRule type="cellIs" priority="8" operator="greaterThan" dxfId="0">
      <formula>3</formula>
    </cfRule>
  </conditionalFormatting>
  <conditionalFormatting sqref="F45">
    <cfRule type="cellIs" priority="9" operator="greaterThan" dxfId="0">
      <formula>3</formula>
    </cfRule>
  </conditionalFormatting>
  <dataValidations count="1">
    <dataValidation sqref="D5" showDropDown="0" showInputMessage="0" showErrorMessage="1" allowBlank="0" type="list">
      <formula1>"₹ Lakh,₹ Crore,USD '000,USD mn,EUR '000"</formula1>
    </dataValidation>
  </dataValidations>
  <pageMargins left="0.5" right="0.5" top="0.75" bottom="0.75" header="0.5" footer="0.5"/>
  <pageSetup orientation="landscape" fitToHeight="0" fitToWidth="1"/>
  <headerFooter>
    <oddHeader>&amp;C&amp;9 &amp;"Arial,Bold"CREDIT PROPOSAL — CONFIDENTIAL</oddHeader>
    <oddFooter>&amp;L&amp;F&amp;CPage &amp;P of &amp;N&amp;R&amp;D</oddFooter>
    <evenHeader/>
    <evenFooter/>
    <firstHeader/>
    <firstFooter/>
  </headerFooter>
</worksheet>
</file>

<file path=xl/worksheets/sheet4.xml><?xml version="1.0" encoding="utf-8"?>
<worksheet xmlns="http://schemas.openxmlformats.org/spreadsheetml/2006/main">
  <sheetPr>
    <tabColor rgb="0000695C"/>
    <outlinePr summaryBelow="1" summaryRight="1"/>
    <pageSetUpPr/>
  </sheetPr>
  <dimension ref="B2:H34"/>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 customWidth="1" min="1" max="1"/>
    <col width="24" customWidth="1" min="2" max="2"/>
    <col width="26" customWidth="1" min="3" max="3"/>
    <col width="18" customWidth="1" min="4" max="4"/>
    <col width="18" customWidth="1" min="5" max="5"/>
    <col width="16" customWidth="1" min="6" max="6"/>
    <col width="22" customWidth="1" min="7" max="7"/>
    <col width="24" customWidth="1" min="8" max="8"/>
    <col width="3" customWidth="1" min="9" max="9"/>
  </cols>
  <sheetData>
    <row r="1" ht="8" customHeight="1"/>
    <row r="2" ht="44" customHeight="1">
      <c r="B2" s="26" t="inlineStr">
        <is>
          <t>3.  CREDIT FACILITY REQUEST DETAILS</t>
        </is>
      </c>
    </row>
    <row r="3" ht="18" customHeight="1">
      <c r="B3" s="27" t="inlineStr">
        <is>
          <t>Fill YELLOW cells only  •  Grey rows are examples  •  Formulas calculate automatically</t>
        </is>
      </c>
    </row>
    <row r="4" ht="8" customHeight="1"/>
    <row r="5" ht="22" customHeight="1">
      <c r="B5" s="28" t="inlineStr">
        <is>
          <t>A.  FACILITY SUMMARY TABLE</t>
        </is>
      </c>
    </row>
    <row r="6" ht="30" customHeight="1">
      <c r="B6" s="30" t="inlineStr">
        <is>
          <t>Facility Type</t>
        </is>
      </c>
      <c r="C6" s="30" t="inlineStr">
        <is>
          <t>Purpose / Use of Funds</t>
        </is>
      </c>
      <c r="D6" s="30" t="inlineStr">
        <is>
          <t>Existing Limit</t>
        </is>
      </c>
      <c r="E6" s="30" t="inlineStr">
        <is>
          <t>Proposed Limit</t>
        </is>
      </c>
      <c r="F6" s="30" t="inlineStr">
        <is>
          <t>Tenor</t>
        </is>
      </c>
      <c r="G6" s="30" t="inlineStr">
        <is>
          <t>Interest Rate / Pricing</t>
        </is>
      </c>
      <c r="H6" s="30" t="inlineStr">
        <is>
          <t>Repayment Terms</t>
        </is>
      </c>
    </row>
    <row r="7">
      <c r="B7" s="31" t="inlineStr">
        <is>
          <t>Cash Credit / Working Capital</t>
        </is>
      </c>
      <c r="C7" s="31" t="inlineStr">
        <is>
          <t>Day-to-day operations &amp; RM procurement</t>
        </is>
      </c>
      <c r="D7" s="31" t="inlineStr">
        <is>
          <t>₹200 Lakh</t>
        </is>
      </c>
      <c r="E7" s="31" t="inlineStr">
        <is>
          <t>₹280 Lakh</t>
        </is>
      </c>
      <c r="F7" s="31" t="inlineStr">
        <is>
          <t>12 months (renewable)</t>
        </is>
      </c>
      <c r="G7" s="31" t="inlineStr">
        <is>
          <t>MCLR + 2.25%</t>
        </is>
      </c>
      <c r="H7" s="31" t="inlineStr">
        <is>
          <t>Revolving; interest monthly</t>
        </is>
      </c>
    </row>
    <row r="8" ht="18" customHeight="1">
      <c r="B8" s="32" t="n"/>
      <c r="C8" s="32" t="n"/>
      <c r="D8" s="32" t="n"/>
      <c r="E8" s="32" t="n"/>
      <c r="F8" s="32" t="n"/>
      <c r="G8" s="32" t="n"/>
      <c r="H8" s="32" t="n"/>
    </row>
    <row r="9" ht="18" customHeight="1">
      <c r="B9" s="32" t="n"/>
      <c r="C9" s="32" t="n"/>
      <c r="D9" s="32" t="n"/>
      <c r="E9" s="32" t="n"/>
      <c r="F9" s="32" t="n"/>
      <c r="G9" s="32" t="n"/>
      <c r="H9" s="32" t="n"/>
    </row>
    <row r="10" ht="18" customHeight="1">
      <c r="B10" s="32" t="n"/>
      <c r="C10" s="32" t="n"/>
      <c r="D10" s="32" t="n"/>
      <c r="E10" s="32" t="n"/>
      <c r="F10" s="32" t="n"/>
      <c r="G10" s="32" t="n"/>
      <c r="H10" s="32" t="n"/>
    </row>
    <row r="11" ht="18" customHeight="1">
      <c r="B11" s="32" t="n"/>
      <c r="C11" s="32" t="n"/>
      <c r="D11" s="32" t="n"/>
      <c r="E11" s="32" t="n"/>
      <c r="F11" s="32" t="n"/>
      <c r="G11" s="32" t="n"/>
      <c r="H11" s="32" t="n"/>
    </row>
    <row r="12" ht="18" customHeight="1">
      <c r="B12" s="32" t="n"/>
      <c r="C12" s="32" t="n"/>
      <c r="D12" s="32" t="n"/>
      <c r="E12" s="32" t="n"/>
      <c r="F12" s="32" t="n"/>
      <c r="G12" s="32" t="n"/>
      <c r="H12" s="32" t="n"/>
    </row>
    <row r="13" ht="18" customHeight="1">
      <c r="B13" s="32" t="n"/>
      <c r="C13" s="32" t="n"/>
      <c r="D13" s="32" t="n"/>
      <c r="E13" s="32" t="n"/>
      <c r="F13" s="32" t="n"/>
      <c r="G13" s="32" t="n"/>
      <c r="H13" s="32" t="n"/>
    </row>
    <row r="14" ht="20" customHeight="1">
      <c r="B14" s="42" t="inlineStr">
        <is>
          <t>TOTAL PROPOSED EXPOSURE</t>
        </is>
      </c>
    </row>
    <row r="16" ht="22" customHeight="1">
      <c r="B16" s="28" t="inlineStr">
        <is>
          <t>B.  PURPOSE &amp; JUSTIFICATION</t>
        </is>
      </c>
    </row>
    <row r="17" ht="54" customHeight="1">
      <c r="B17" s="4" t="inlineStr">
        <is>
          <t>Detailed Purpose of Credit Facility</t>
        </is>
      </c>
      <c r="C17" s="33" t="n"/>
      <c r="D17" s="6" t="n"/>
      <c r="E17" s="6" t="n"/>
      <c r="F17" s="6" t="n"/>
      <c r="G17" s="6" t="n"/>
      <c r="H17" s="7" t="n"/>
    </row>
    <row r="18" ht="36" customHeight="1">
      <c r="B18" s="4" t="inlineStr">
        <is>
          <t>Expected Utilisation / Deployment Plan</t>
        </is>
      </c>
      <c r="C18" s="33" t="n"/>
      <c r="D18" s="6" t="n"/>
      <c r="E18" s="6" t="n"/>
      <c r="F18" s="6" t="n"/>
      <c r="G18" s="6" t="n"/>
      <c r="H18" s="7" t="n"/>
    </row>
    <row r="19" ht="36" customHeight="1">
      <c r="B19" s="4" t="inlineStr">
        <is>
          <t>Source of Repayment (Primary)</t>
        </is>
      </c>
      <c r="C19" s="33" t="n"/>
      <c r="D19" s="6" t="n"/>
      <c r="E19" s="6" t="n"/>
      <c r="F19" s="6" t="n"/>
      <c r="G19" s="6" t="n"/>
      <c r="H19" s="7" t="n"/>
    </row>
    <row r="20" ht="18" customHeight="1">
      <c r="B20" s="4" t="inlineStr">
        <is>
          <t>Source of Repayment (Secondary)</t>
        </is>
      </c>
      <c r="C20" s="33" t="n"/>
      <c r="D20" s="6" t="n"/>
      <c r="E20" s="6" t="n"/>
      <c r="F20" s="6" t="n"/>
      <c r="G20" s="6" t="n"/>
      <c r="H20" s="7" t="n"/>
    </row>
    <row r="21" ht="18" customHeight="1">
      <c r="B21" s="4" t="inlineStr">
        <is>
          <t>Expected Loan-to-Value (LTV) if asset-backed</t>
        </is>
      </c>
      <c r="C21" s="33" t="n"/>
      <c r="D21" s="6" t="n"/>
      <c r="E21" s="6" t="n"/>
      <c r="F21" s="6" t="n"/>
      <c r="G21" s="6" t="n"/>
      <c r="H21" s="7" t="n"/>
    </row>
    <row r="22" ht="18" customHeight="1">
      <c r="B22" s="4" t="inlineStr">
        <is>
          <t>Requested Disbursement / Drawdown Date</t>
        </is>
      </c>
      <c r="C22" s="33" t="n"/>
      <c r="D22" s="6" t="n"/>
      <c r="E22" s="6" t="n"/>
      <c r="F22" s="6" t="n"/>
      <c r="G22" s="6" t="n"/>
      <c r="H22" s="7" t="n"/>
    </row>
    <row r="23" ht="36" customHeight="1">
      <c r="B23" s="4" t="inlineStr">
        <is>
          <t>End-Use Monitoring Mechanism</t>
        </is>
      </c>
      <c r="C23" s="33" t="n"/>
      <c r="D23" s="6" t="n"/>
      <c r="E23" s="6" t="n"/>
      <c r="F23" s="6" t="n"/>
      <c r="G23" s="6" t="n"/>
      <c r="H23" s="7" t="n"/>
    </row>
    <row r="25" ht="22" customHeight="1">
      <c r="B25" s="28" t="inlineStr">
        <is>
          <t>C.  PROJECTED FINANCIALS (POST-FACILITY)</t>
        </is>
      </c>
    </row>
    <row r="26" ht="30" customHeight="1">
      <c r="B26" s="30" t="inlineStr">
        <is>
          <t>Particulars</t>
        </is>
      </c>
      <c r="D26" s="30" t="inlineStr">
        <is>
          <t>Current Year</t>
        </is>
      </c>
      <c r="E26" s="30" t="inlineStr">
        <is>
          <t>Year +1 (Projected)</t>
        </is>
      </c>
      <c r="F26" s="30" t="inlineStr">
        <is>
          <t>Year +2 (Projected)</t>
        </is>
      </c>
    </row>
    <row r="27" ht="19" customHeight="1">
      <c r="B27" s="38" t="inlineStr">
        <is>
          <t>Projected Revenue</t>
        </is>
      </c>
      <c r="D27" s="8" t="n"/>
      <c r="E27" s="8" t="n"/>
      <c r="F27" s="8" t="n"/>
    </row>
    <row r="28" ht="19" customHeight="1">
      <c r="B28" s="38" t="inlineStr">
        <is>
          <t>Projected EBITDA</t>
        </is>
      </c>
      <c r="D28" s="8" t="n"/>
      <c r="E28" s="8" t="n"/>
      <c r="F28" s="8" t="n"/>
    </row>
    <row r="29" ht="19" customHeight="1">
      <c r="B29" s="38" t="inlineStr">
        <is>
          <t>Projected EBITDA Margin (%)</t>
        </is>
      </c>
      <c r="D29" s="8" t="n"/>
      <c r="E29" s="8" t="n"/>
      <c r="F29" s="8" t="n"/>
    </row>
    <row r="30" ht="19" customHeight="1">
      <c r="B30" s="38" t="inlineStr">
        <is>
          <t>Projected PAT</t>
        </is>
      </c>
      <c r="D30" s="8" t="n"/>
      <c r="E30" s="8" t="n"/>
      <c r="F30" s="8" t="n"/>
    </row>
    <row r="31" ht="19" customHeight="1">
      <c r="B31" s="38" t="inlineStr">
        <is>
          <t>Projected Total Debt</t>
        </is>
      </c>
      <c r="D31" s="8" t="n"/>
      <c r="E31" s="8" t="n"/>
      <c r="F31" s="8" t="n"/>
    </row>
    <row r="32" ht="19" customHeight="1">
      <c r="B32" s="38" t="inlineStr">
        <is>
          <t>Projected D/E Ratio</t>
        </is>
      </c>
      <c r="D32" s="8" t="n"/>
      <c r="E32" s="8" t="n"/>
      <c r="F32" s="8" t="n"/>
    </row>
    <row r="33" ht="19" customHeight="1">
      <c r="B33" s="38" t="inlineStr">
        <is>
          <t>Projected Debt Service (Principal + Interest)</t>
        </is>
      </c>
      <c r="D33" s="8" t="n"/>
      <c r="E33" s="8" t="n"/>
      <c r="F33" s="8" t="n"/>
    </row>
    <row r="34" ht="19" customHeight="1">
      <c r="B34" s="38" t="inlineStr">
        <is>
          <t>Projected DSCR</t>
        </is>
      </c>
      <c r="D34" s="8" t="n"/>
      <c r="E34" s="8" t="n"/>
      <c r="F34" s="8" t="n"/>
    </row>
  </sheetData>
  <mergeCells count="12">
    <mergeCell ref="C19:H19"/>
    <mergeCell ref="C22:H22"/>
    <mergeCell ref="C23:H23"/>
    <mergeCell ref="B16:H16"/>
    <mergeCell ref="B2:H2"/>
    <mergeCell ref="C18:H18"/>
    <mergeCell ref="B25:H25"/>
    <mergeCell ref="C17:H17"/>
    <mergeCell ref="B3:H3"/>
    <mergeCell ref="B5:H5"/>
    <mergeCell ref="C21:H21"/>
    <mergeCell ref="C20:H20"/>
  </mergeCells>
  <dataValidations count="1">
    <dataValidation sqref="B8 B9 B10 B11 B12 B13" showDropDown="0" showInputMessage="0" showErrorMessage="0" allowBlank="0" type="list">
      <formula1>"Cash Credit (CC),Overdraft (OD),Term Loan (TL),Letter of Credit (LC),Bank Guarantee (BG),Working Capital Term Loan (WCTL),Equipment Finance,Mortgage Loan,Other"</formula1>
    </dataValidation>
  </dataValidations>
  <pageMargins left="0.5" right="0.5" top="0.75" bottom="0.75" header="0.5" footer="0.5"/>
  <pageSetup orientation="landscape" fitToHeight="0" fitToWidth="1"/>
  <headerFooter>
    <oddHeader>&amp;C&amp;9 &amp;"Arial,Bold"CREDIT PROPOSAL — CONFIDENTIAL</oddHeader>
    <oddFooter>&amp;L&amp;F&amp;CPage &amp;P of &amp;N&amp;R&amp;D</oddFooter>
    <evenHeader/>
    <evenFooter/>
    <firstHeader/>
    <firstFooter/>
  </headerFooter>
</worksheet>
</file>

<file path=xl/worksheets/sheet5.xml><?xml version="1.0" encoding="utf-8"?>
<worksheet xmlns="http://schemas.openxmlformats.org/spreadsheetml/2006/main">
  <sheetPr>
    <tabColor rgb="006A1B9A"/>
    <outlinePr summaryBelow="1" summaryRight="1"/>
    <pageSetUpPr/>
  </sheetPr>
  <dimension ref="B2:I26"/>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 customWidth="1" min="1" max="1"/>
    <col width="28" customWidth="1" min="2" max="2"/>
    <col width="18" customWidth="1" min="3" max="3"/>
    <col width="18" customWidth="1" min="4" max="4"/>
    <col width="14" customWidth="1" min="5" max="5"/>
    <col width="14" customWidth="1" min="6" max="6"/>
    <col width="14" customWidth="1" min="7" max="7"/>
    <col width="18" customWidth="1" min="8" max="8"/>
    <col width="22" customWidth="1" min="9" max="9"/>
    <col width="3" customWidth="1" min="10" max="10"/>
  </cols>
  <sheetData>
    <row r="1" ht="8" customHeight="1"/>
    <row r="2" ht="44" customHeight="1">
      <c r="B2" s="26" t="inlineStr">
        <is>
          <t>4.  COLLATERAL &amp; SECURITY DETAILS</t>
        </is>
      </c>
    </row>
    <row r="3" ht="18" customHeight="1">
      <c r="B3" s="27" t="inlineStr">
        <is>
          <t>Fill YELLOW cells only  •  Grey rows are examples  •  Formulas calculate automatically</t>
        </is>
      </c>
    </row>
    <row r="4" ht="8" customHeight="1"/>
    <row r="5" ht="22" customHeight="1">
      <c r="B5" s="28" t="inlineStr">
        <is>
          <t>A.  SECURITY OFFERED</t>
        </is>
      </c>
    </row>
    <row r="6" ht="30" customHeight="1">
      <c r="B6" s="30" t="inlineStr">
        <is>
          <t>Asset / Security Description</t>
        </is>
      </c>
      <c r="C6" s="30" t="inlineStr">
        <is>
          <t>Type
(Primary/Collateral/Additional)</t>
        </is>
      </c>
      <c r="D6" s="30" t="inlineStr">
        <is>
          <t>Owner of Asset</t>
        </is>
      </c>
      <c r="E6" s="30" t="inlineStr">
        <is>
          <t>Location</t>
        </is>
      </c>
      <c r="F6" s="30" t="inlineStr">
        <is>
          <t>Market Value</t>
        </is>
      </c>
      <c r="G6" s="30" t="inlineStr">
        <is>
          <t>Valuation Date</t>
        </is>
      </c>
      <c r="H6" s="30" t="inlineStr">
        <is>
          <t>Valuer Name</t>
        </is>
      </c>
      <c r="I6" s="30" t="inlineStr">
        <is>
          <t>Charge Type</t>
        </is>
      </c>
    </row>
    <row r="7">
      <c r="B7" s="31" t="inlineStr">
        <is>
          <t>Factory land &amp; building, MIDC Pune</t>
        </is>
      </c>
      <c r="C7" s="31" t="inlineStr">
        <is>
          <t>Primary</t>
        </is>
      </c>
      <c r="D7" s="31" t="inlineStr">
        <is>
          <t>Alpha Mfg Pvt Ltd</t>
        </is>
      </c>
      <c r="E7" s="31" t="inlineStr">
        <is>
          <t>MIDC, Pune</t>
        </is>
      </c>
      <c r="F7" s="31" t="inlineStr">
        <is>
          <t>₹650 Lakh</t>
        </is>
      </c>
      <c r="G7" s="31" t="inlineStr">
        <is>
          <t>15-Jun-2026</t>
        </is>
      </c>
      <c r="H7" s="31" t="inlineStr">
        <is>
          <t>ABC Valuers Pvt Ltd</t>
        </is>
      </c>
      <c r="I7" s="31" t="inlineStr">
        <is>
          <t>Equitable Mortgage</t>
        </is>
      </c>
    </row>
    <row r="8" ht="18" customHeight="1">
      <c r="B8" s="32" t="n"/>
      <c r="C8" s="32" t="n"/>
      <c r="D8" s="32" t="n"/>
      <c r="E8" s="32" t="n"/>
      <c r="F8" s="32" t="n"/>
      <c r="G8" s="32" t="n"/>
      <c r="H8" s="32" t="n"/>
      <c r="I8" s="32" t="n"/>
    </row>
    <row r="9" ht="18" customHeight="1">
      <c r="B9" s="32" t="n"/>
      <c r="C9" s="32" t="n"/>
      <c r="D9" s="32" t="n"/>
      <c r="E9" s="32" t="n"/>
      <c r="F9" s="32" t="n"/>
      <c r="G9" s="32" t="n"/>
      <c r="H9" s="32" t="n"/>
      <c r="I9" s="32" t="n"/>
    </row>
    <row r="10" ht="18" customHeight="1">
      <c r="B10" s="32" t="n"/>
      <c r="C10" s="32" t="n"/>
      <c r="D10" s="32" t="n"/>
      <c r="E10" s="32" t="n"/>
      <c r="F10" s="32" t="n"/>
      <c r="G10" s="32" t="n"/>
      <c r="H10" s="32" t="n"/>
      <c r="I10" s="32" t="n"/>
    </row>
    <row r="11" ht="18" customHeight="1">
      <c r="B11" s="32" t="n"/>
      <c r="C11" s="32" t="n"/>
      <c r="D11" s="32" t="n"/>
      <c r="E11" s="32" t="n"/>
      <c r="F11" s="32" t="n"/>
      <c r="G11" s="32" t="n"/>
      <c r="H11" s="32" t="n"/>
      <c r="I11" s="32" t="n"/>
    </row>
    <row r="12" ht="18" customHeight="1">
      <c r="B12" s="32" t="n"/>
      <c r="C12" s="32" t="n"/>
      <c r="D12" s="32" t="n"/>
      <c r="E12" s="32" t="n"/>
      <c r="F12" s="32" t="n"/>
      <c r="G12" s="32" t="n"/>
      <c r="H12" s="32" t="n"/>
      <c r="I12" s="32" t="n"/>
    </row>
    <row r="13" ht="18" customHeight="1">
      <c r="B13" s="32" t="n"/>
      <c r="C13" s="32" t="n"/>
      <c r="D13" s="32" t="n"/>
      <c r="E13" s="32" t="n"/>
      <c r="F13" s="32" t="n"/>
      <c r="G13" s="32" t="n"/>
      <c r="H13" s="32" t="n"/>
      <c r="I13" s="32" t="n"/>
    </row>
    <row r="14" ht="20" customHeight="1">
      <c r="B14" s="39" t="inlineStr">
        <is>
          <t>TOTAL SECURITY VALUE (Market)</t>
        </is>
      </c>
      <c r="F14" s="10">
        <f>IFERROR(SUMIF(C8:C13,"Primary",F8:F13)+SUMIF(C8:C13,"Collateral",F8:F13),0)</f>
        <v/>
      </c>
      <c r="G14" s="6" t="n"/>
      <c r="H14" s="6" t="n"/>
      <c r="I14" s="7" t="n"/>
    </row>
    <row r="16" ht="22" customHeight="1">
      <c r="B16" s="28" t="inlineStr">
        <is>
          <t>B.  INSURANCE &amp; ENCUMBRANCE</t>
        </is>
      </c>
    </row>
    <row r="17" ht="19" customHeight="1">
      <c r="B17" s="4" t="inlineStr">
        <is>
          <t>Insurance Coverage on Security Assets</t>
        </is>
      </c>
      <c r="C17" s="8" t="n"/>
      <c r="D17" s="6" t="n"/>
      <c r="E17" s="6" t="n"/>
      <c r="F17" s="6" t="n"/>
      <c r="G17" s="6" t="n"/>
      <c r="H17" s="6" t="n"/>
      <c r="I17" s="7" t="n"/>
    </row>
    <row r="18" ht="19" customHeight="1">
      <c r="B18" s="4" t="inlineStr">
        <is>
          <t>Insurance Policy No. &amp; Validity</t>
        </is>
      </c>
      <c r="C18" s="8" t="n"/>
      <c r="D18" s="6" t="n"/>
      <c r="E18" s="6" t="n"/>
      <c r="F18" s="6" t="n"/>
      <c r="G18" s="6" t="n"/>
      <c r="H18" s="6" t="n"/>
      <c r="I18" s="7" t="n"/>
    </row>
    <row r="19" ht="19" customHeight="1">
      <c r="B19" s="4" t="inlineStr">
        <is>
          <t>Insurance Sum Insured</t>
        </is>
      </c>
      <c r="C19" s="8" t="n"/>
      <c r="D19" s="6" t="n"/>
      <c r="E19" s="6" t="n"/>
      <c r="F19" s="6" t="n"/>
      <c r="G19" s="6" t="n"/>
      <c r="H19" s="6" t="n"/>
      <c r="I19" s="7" t="n"/>
    </row>
    <row r="20" ht="19" customHeight="1">
      <c r="B20" s="4" t="inlineStr">
        <is>
          <t>Any Existing Charge / Lien on Asset</t>
        </is>
      </c>
      <c r="C20" s="8" t="n"/>
      <c r="D20" s="6" t="n"/>
      <c r="E20" s="6" t="n"/>
      <c r="F20" s="6" t="n"/>
      <c r="G20" s="6" t="n"/>
      <c r="H20" s="6" t="n"/>
      <c r="I20" s="7" t="n"/>
    </row>
    <row r="21" ht="19" customHeight="1">
      <c r="B21" s="4" t="inlineStr">
        <is>
          <t>Encumbrance Certificate Status</t>
        </is>
      </c>
      <c r="C21" s="8" t="n"/>
      <c r="D21" s="6" t="n"/>
      <c r="E21" s="6" t="n"/>
      <c r="F21" s="6" t="n"/>
      <c r="G21" s="6" t="n"/>
      <c r="H21" s="6" t="n"/>
      <c r="I21" s="7" t="n"/>
    </row>
    <row r="22" ht="19" customHeight="1">
      <c r="B22" s="4" t="inlineStr">
        <is>
          <t>Charge Registration Status (CERSAI/ROC)</t>
        </is>
      </c>
      <c r="C22" s="8" t="n"/>
      <c r="D22" s="6" t="n"/>
      <c r="E22" s="6" t="n"/>
      <c r="F22" s="6" t="n"/>
      <c r="G22" s="6" t="n"/>
      <c r="H22" s="6" t="n"/>
      <c r="I22" s="7" t="n"/>
    </row>
    <row r="24" ht="22" customHeight="1">
      <c r="B24" s="28" t="inlineStr">
        <is>
          <t>C.  SECURITY COVERAGE RATIO (auto-calculated)</t>
        </is>
      </c>
    </row>
    <row r="25">
      <c r="B25" s="4" t="inlineStr">
        <is>
          <t>Proposed Facility Amount (enter manually or link)</t>
        </is>
      </c>
      <c r="C25" s="8" t="n"/>
    </row>
    <row r="26">
      <c r="B26" s="4" t="inlineStr">
        <is>
          <t>Security Coverage Ratio (Market Value / Facility)</t>
        </is>
      </c>
      <c r="C26" s="12">
        <f>IFERROR(F14/C25,0)</f>
        <v/>
      </c>
    </row>
  </sheetData>
  <mergeCells count="12">
    <mergeCell ref="F14:I14"/>
    <mergeCell ref="C22:I22"/>
    <mergeCell ref="C18:I18"/>
    <mergeCell ref="C17:I17"/>
    <mergeCell ref="B24:I24"/>
    <mergeCell ref="B16:I16"/>
    <mergeCell ref="C21:I21"/>
    <mergeCell ref="C20:I20"/>
    <mergeCell ref="B5:I5"/>
    <mergeCell ref="B2:H2"/>
    <mergeCell ref="B3:H3"/>
    <mergeCell ref="C19:I19"/>
  </mergeCells>
  <conditionalFormatting sqref="C26">
    <cfRule type="cellIs" priority="1" operator="lessThan" dxfId="0">
      <formula>1.25</formula>
    </cfRule>
    <cfRule type="cellIs" priority="2" operator="lessThan" dxfId="0">
      <formula>1.25</formula>
    </cfRule>
    <cfRule type="cellIs" priority="3" operator="lessThan" dxfId="0">
      <formula>1.25</formula>
    </cfRule>
  </conditionalFormatting>
  <dataValidations count="2">
    <dataValidation sqref="C8 C9 C10 C11 C12 C13" showDropDown="0" showInputMessage="0" showErrorMessage="0" allowBlank="0" type="list">
      <formula1>"Primary,Collateral,Additional"</formula1>
    </dataValidation>
    <dataValidation sqref="I8 I9 I10 I11 I12 I13" showDropDown="0" showInputMessage="0" showErrorMessage="0" allowBlank="0" type="list">
      <formula1>"Hypothecation,Equitable Mortgage,Registered Mortgage,Pledge,Lien,Assignment,Other"</formula1>
    </dataValidation>
  </dataValidations>
  <pageMargins left="0.5" right="0.5" top="0.75" bottom="0.75" header="0.5" footer="0.5"/>
  <pageSetup orientation="landscape" fitToHeight="0" fitToWidth="1"/>
  <headerFooter>
    <oddHeader>&amp;C&amp;9 &amp;"Arial,Bold"CREDIT PROPOSAL — CONFIDENTIAL</oddHeader>
    <oddFooter>&amp;L&amp;F&amp;CPage &amp;P of &amp;N&amp;R&amp;D</oddFooter>
    <evenHeader/>
    <evenFooter/>
    <firstHeader/>
    <firstFooter/>
  </headerFooter>
</worksheet>
</file>

<file path=xl/worksheets/sheet6.xml><?xml version="1.0" encoding="utf-8"?>
<worksheet xmlns="http://schemas.openxmlformats.org/spreadsheetml/2006/main">
  <sheetPr>
    <tabColor rgb="00E65100"/>
    <outlinePr summaryBelow="1" summaryRight="1"/>
    <pageSetUpPr/>
  </sheetPr>
  <dimension ref="B2:H22"/>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 customWidth="1" min="1" max="1"/>
    <col width="24" customWidth="1" min="2" max="2"/>
    <col width="18" customWidth="1" min="3" max="3"/>
    <col width="16" customWidth="1" min="4" max="4"/>
    <col width="16" customWidth="1" min="5" max="5"/>
    <col width="16" customWidth="1" min="6" max="6"/>
    <col width="18" customWidth="1" min="7" max="7"/>
    <col width="22" customWidth="1" min="8" max="8"/>
    <col width="3" customWidth="1" min="9" max="9"/>
  </cols>
  <sheetData>
    <row r="1" ht="8" customHeight="1"/>
    <row r="2" ht="44" customHeight="1">
      <c r="B2" s="26" t="inlineStr">
        <is>
          <t>5.  GUARANTOR DETAILS</t>
        </is>
      </c>
    </row>
    <row r="3" ht="18" customHeight="1">
      <c r="B3" s="27" t="inlineStr">
        <is>
          <t>Fill YELLOW cells only  •  Grey rows are examples  •  Formulas calculate automatically</t>
        </is>
      </c>
    </row>
    <row r="4" ht="8" customHeight="1"/>
    <row r="5" ht="22" customHeight="1">
      <c r="B5" s="28" t="inlineStr">
        <is>
          <t>A.  GUARANTOR(S)</t>
        </is>
      </c>
    </row>
    <row r="6" ht="30" customHeight="1">
      <c r="B6" s="30" t="inlineStr">
        <is>
          <t>Guarantor Name</t>
        </is>
      </c>
      <c r="C6" s="30" t="inlineStr">
        <is>
          <t>Relationship to Borrower</t>
        </is>
      </c>
      <c r="D6" s="30" t="inlineStr">
        <is>
          <t>Type</t>
        </is>
      </c>
      <c r="E6" s="30" t="inlineStr">
        <is>
          <t>PAN / ID No.</t>
        </is>
      </c>
      <c r="F6" s="30" t="inlineStr">
        <is>
          <t>Net Worth</t>
        </is>
      </c>
      <c r="G6" s="30" t="inlineStr">
        <is>
          <t>Existing Liabilities</t>
        </is>
      </c>
      <c r="H6" s="30" t="inlineStr">
        <is>
          <t>Contact Details</t>
        </is>
      </c>
    </row>
    <row r="7">
      <c r="B7" s="31" t="inlineStr">
        <is>
          <t>R. Sharma</t>
        </is>
      </c>
      <c r="C7" s="31" t="inlineStr">
        <is>
          <t>Managing Director</t>
        </is>
      </c>
      <c r="D7" s="31" t="inlineStr">
        <is>
          <t>Personal</t>
        </is>
      </c>
      <c r="E7" s="31" t="inlineStr">
        <is>
          <t>ABCDE1234F</t>
        </is>
      </c>
      <c r="F7" s="31" t="inlineStr">
        <is>
          <t>₹320 Lakh</t>
        </is>
      </c>
      <c r="G7" s="31" t="inlineStr">
        <is>
          <t>₹40 Lakh</t>
        </is>
      </c>
      <c r="H7" s="31" t="inlineStr">
        <is>
          <t>+91-98xxxxxxx1</t>
        </is>
      </c>
    </row>
    <row r="8" ht="18" customHeight="1">
      <c r="B8" s="32" t="n"/>
      <c r="C8" s="32" t="n"/>
      <c r="D8" s="32" t="n"/>
      <c r="E8" s="32" t="n"/>
      <c r="F8" s="32" t="n"/>
      <c r="G8" s="32" t="n"/>
      <c r="H8" s="32" t="n"/>
    </row>
    <row r="9" ht="18" customHeight="1">
      <c r="B9" s="32" t="n"/>
      <c r="C9" s="32" t="n"/>
      <c r="D9" s="32" t="n"/>
      <c r="E9" s="32" t="n"/>
      <c r="F9" s="32" t="n"/>
      <c r="G9" s="32" t="n"/>
      <c r="H9" s="32" t="n"/>
    </row>
    <row r="10" ht="18" customHeight="1">
      <c r="B10" s="32" t="n"/>
      <c r="C10" s="32" t="n"/>
      <c r="D10" s="32" t="n"/>
      <c r="E10" s="32" t="n"/>
      <c r="F10" s="32" t="n"/>
      <c r="G10" s="32" t="n"/>
      <c r="H10" s="32" t="n"/>
    </row>
    <row r="11" ht="18" customHeight="1">
      <c r="B11" s="32" t="n"/>
      <c r="C11" s="32" t="n"/>
      <c r="D11" s="32" t="n"/>
      <c r="E11" s="32" t="n"/>
      <c r="F11" s="32" t="n"/>
      <c r="G11" s="32" t="n"/>
      <c r="H11" s="32" t="n"/>
    </row>
    <row r="12" ht="18" customHeight="1">
      <c r="B12" s="32" t="n"/>
      <c r="C12" s="32" t="n"/>
      <c r="D12" s="32" t="n"/>
      <c r="E12" s="32" t="n"/>
      <c r="F12" s="32" t="n"/>
      <c r="G12" s="32" t="n"/>
      <c r="H12" s="32" t="n"/>
    </row>
    <row r="14" ht="22" customHeight="1">
      <c r="B14" s="28" t="inlineStr">
        <is>
          <t>B.  GUARANTOR NET WORTH SUMMARY</t>
        </is>
      </c>
    </row>
    <row r="15" ht="30" customHeight="1">
      <c r="B15" s="30" t="inlineStr">
        <is>
          <t>Particulars</t>
        </is>
      </c>
      <c r="D15" s="30" t="inlineStr">
        <is>
          <t>Guarantor 1</t>
        </is>
      </c>
      <c r="E15" s="30" t="inlineStr">
        <is>
          <t>Guarantor 2</t>
        </is>
      </c>
      <c r="F15" s="30" t="inlineStr">
        <is>
          <t>Guarantor 3</t>
        </is>
      </c>
    </row>
    <row r="16" ht="20" customHeight="1">
      <c r="B16" s="43" t="inlineStr">
        <is>
          <t>Immovable Property (Market Value)</t>
        </is>
      </c>
      <c r="D16" s="44" t="n"/>
      <c r="E16" s="44" t="n"/>
      <c r="F16" s="44" t="n"/>
    </row>
    <row r="17" ht="20" customHeight="1">
      <c r="B17" s="43" t="inlineStr">
        <is>
          <t>Movable Assets / Investments</t>
        </is>
      </c>
      <c r="D17" s="44" t="n"/>
      <c r="E17" s="44" t="n"/>
      <c r="F17" s="44" t="n"/>
    </row>
    <row r="18" ht="20" customHeight="1">
      <c r="B18" s="43" t="inlineStr">
        <is>
          <t>Other Assets</t>
        </is>
      </c>
      <c r="D18" s="44" t="n"/>
      <c r="E18" s="44" t="n"/>
      <c r="F18" s="44" t="n"/>
    </row>
    <row r="19" ht="20" customHeight="1">
      <c r="B19" s="40" t="inlineStr">
        <is>
          <t>TOTAL ASSETS</t>
        </is>
      </c>
      <c r="D19" s="10">
        <f>IFERROR(D16+D17+D18,0)</f>
        <v/>
      </c>
      <c r="E19" s="10">
        <f>IFERROR(E16+E17+E18,0)</f>
        <v/>
      </c>
      <c r="F19" s="10">
        <f>IFERROR(F16+F17+F18,0)</f>
        <v/>
      </c>
    </row>
    <row r="20" ht="20" customHeight="1">
      <c r="B20" s="43" t="inlineStr">
        <is>
          <t>All Liabilities / Borrowings</t>
        </is>
      </c>
      <c r="D20" s="44" t="n"/>
      <c r="E20" s="44" t="n"/>
      <c r="F20" s="44" t="n"/>
    </row>
    <row r="21" ht="20" customHeight="1">
      <c r="B21" s="40" t="inlineStr">
        <is>
          <t>NET WORTH</t>
        </is>
      </c>
      <c r="D21" s="10">
        <f>IFERROR(D19-D20,0)</f>
        <v/>
      </c>
      <c r="E21" s="10">
        <f>IFERROR(E19-E20,0)</f>
        <v/>
      </c>
      <c r="F21" s="10">
        <f>IFERROR(F19-F20,0)</f>
        <v/>
      </c>
    </row>
    <row r="22" ht="20" customHeight="1">
      <c r="B22" s="43" t="inlineStr">
        <is>
          <t>Annual Gross Income</t>
        </is>
      </c>
      <c r="D22" s="44" t="n"/>
      <c r="E22" s="44" t="n"/>
      <c r="F22" s="44" t="n"/>
    </row>
  </sheetData>
  <mergeCells count="4">
    <mergeCell ref="B14:H14"/>
    <mergeCell ref="B3:H3"/>
    <mergeCell ref="B5:H5"/>
    <mergeCell ref="B2:H2"/>
  </mergeCells>
  <dataValidations count="1">
    <dataValidation sqref="D8 D9 D10 D11 D12" showDropDown="0" showInputMessage="0" showErrorMessage="0" allowBlank="0" type="list">
      <formula1>"Personal,Corporate,Both"</formula1>
    </dataValidation>
  </dataValidations>
  <pageMargins left="0.5" right="0.5" top="0.75" bottom="0.75" header="0.5" footer="0.5"/>
  <pageSetup orientation="landscape" fitToHeight="0" fitToWidth="1"/>
  <headerFooter>
    <oddHeader>&amp;C&amp;9 &amp;"Arial,Bold"CREDIT PROPOSAL — CONFIDENTIAL</oddHeader>
    <oddFooter>&amp;L&amp;F&amp;CPage &amp;P of &amp;N&amp;R&amp;D</oddFooter>
    <evenHeader/>
    <evenFooter/>
    <firstHeader/>
    <firstFooter/>
  </headerFooter>
</worksheet>
</file>

<file path=xl/worksheets/sheet7.xml><?xml version="1.0" encoding="utf-8"?>
<worksheet xmlns="http://schemas.openxmlformats.org/spreadsheetml/2006/main">
  <sheetPr>
    <tabColor rgb="00BF360C"/>
    <outlinePr summaryBelow="1" summaryRight="1"/>
    <pageSetUpPr/>
  </sheetPr>
  <dimension ref="B2:I24"/>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 customWidth="1" min="1" max="1"/>
    <col width="22" customWidth="1" min="2" max="2"/>
    <col width="18" customWidth="1" min="3" max="3"/>
    <col width="16" customWidth="1" min="4" max="4"/>
    <col width="16" customWidth="1" min="5" max="5"/>
    <col width="14" customWidth="1" min="6" max="6"/>
    <col width="22" customWidth="1" min="7" max="7"/>
    <col width="20" customWidth="1" min="8" max="8"/>
    <col width="18" customWidth="1" min="9" max="9"/>
    <col width="3" customWidth="1" min="10" max="10"/>
  </cols>
  <sheetData>
    <row r="1" ht="8" customHeight="1"/>
    <row r="2" ht="44" customHeight="1">
      <c r="B2" s="26" t="inlineStr">
        <is>
          <t>6.  EXISTING CREDIT &amp; LIABILITY HISTORY</t>
        </is>
      </c>
    </row>
    <row r="3" ht="18" customHeight="1">
      <c r="B3" s="27" t="inlineStr">
        <is>
          <t>Fill YELLOW cells only  •  Grey rows are examples  •  Formulas calculate automatically</t>
        </is>
      </c>
    </row>
    <row r="4" ht="8" customHeight="1"/>
    <row r="5" ht="22" customHeight="1">
      <c r="B5" s="28" t="inlineStr">
        <is>
          <t>A.  EXISTING BANK FACILITIES / LOANS</t>
        </is>
      </c>
    </row>
    <row r="6" ht="30" customHeight="1">
      <c r="B6" s="30" t="inlineStr">
        <is>
          <t>Lender / Bank</t>
        </is>
      </c>
      <c r="C6" s="30" t="inlineStr">
        <is>
          <t>Facility Type</t>
        </is>
      </c>
      <c r="D6" s="30" t="inlineStr">
        <is>
          <t>Sanctioned Amount</t>
        </is>
      </c>
      <c r="E6" s="30" t="inlineStr">
        <is>
          <t>Outstanding Balance</t>
        </is>
      </c>
      <c r="F6" s="30" t="inlineStr">
        <is>
          <t>Sanction Date</t>
        </is>
      </c>
      <c r="G6" s="30" t="inlineStr">
        <is>
          <t>Repayment Track Record</t>
        </is>
      </c>
      <c r="H6" s="30" t="inlineStr">
        <is>
          <t>Security Given</t>
        </is>
      </c>
      <c r="I6" s="30" t="inlineStr">
        <is>
          <t>Status</t>
        </is>
      </c>
    </row>
    <row r="7">
      <c r="B7" s="31" t="inlineStr">
        <is>
          <t>HDFC Bank</t>
        </is>
      </c>
      <c r="C7" s="31" t="inlineStr">
        <is>
          <t>Term Loan</t>
        </is>
      </c>
      <c r="D7" s="31" t="inlineStr">
        <is>
          <t>₹150 Lakh</t>
        </is>
      </c>
      <c r="E7" s="31" t="inlineStr">
        <is>
          <t>₹95 Lakh</t>
        </is>
      </c>
      <c r="F7" s="31" t="inlineStr">
        <is>
          <t>10-Jan-2022</t>
        </is>
      </c>
      <c r="G7" s="31" t="inlineStr">
        <is>
          <t>Regular, no overdue</t>
        </is>
      </c>
      <c r="H7" s="31" t="inlineStr">
        <is>
          <t>Plant &amp; machinery</t>
        </is>
      </c>
      <c r="I7" s="31" t="inlineStr">
        <is>
          <t>Active</t>
        </is>
      </c>
    </row>
    <row r="8" ht="18" customHeight="1">
      <c r="B8" s="32" t="n"/>
      <c r="C8" s="32" t="n"/>
      <c r="D8" s="32" t="n"/>
      <c r="E8" s="32" t="n"/>
      <c r="F8" s="32" t="n"/>
      <c r="G8" s="32" t="n"/>
      <c r="H8" s="32" t="n"/>
      <c r="I8" s="32" t="n"/>
    </row>
    <row r="9" ht="18" customHeight="1">
      <c r="B9" s="32" t="n"/>
      <c r="C9" s="32" t="n"/>
      <c r="D9" s="32" t="n"/>
      <c r="E9" s="32" t="n"/>
      <c r="F9" s="32" t="n"/>
      <c r="G9" s="32" t="n"/>
      <c r="H9" s="32" t="n"/>
      <c r="I9" s="32" t="n"/>
    </row>
    <row r="10" ht="18" customHeight="1">
      <c r="B10" s="32" t="n"/>
      <c r="C10" s="32" t="n"/>
      <c r="D10" s="32" t="n"/>
      <c r="E10" s="32" t="n"/>
      <c r="F10" s="32" t="n"/>
      <c r="G10" s="32" t="n"/>
      <c r="H10" s="32" t="n"/>
      <c r="I10" s="32" t="n"/>
    </row>
    <row r="11" ht="18" customHeight="1">
      <c r="B11" s="32" t="n"/>
      <c r="C11" s="32" t="n"/>
      <c r="D11" s="32" t="n"/>
      <c r="E11" s="32" t="n"/>
      <c r="F11" s="32" t="n"/>
      <c r="G11" s="32" t="n"/>
      <c r="H11" s="32" t="n"/>
      <c r="I11" s="32" t="n"/>
    </row>
    <row r="12" ht="18" customHeight="1">
      <c r="B12" s="32" t="n"/>
      <c r="C12" s="32" t="n"/>
      <c r="D12" s="32" t="n"/>
      <c r="E12" s="32" t="n"/>
      <c r="F12" s="32" t="n"/>
      <c r="G12" s="32" t="n"/>
      <c r="H12" s="32" t="n"/>
      <c r="I12" s="32" t="n"/>
    </row>
    <row r="13" ht="18" customHeight="1">
      <c r="B13" s="32" t="n"/>
      <c r="C13" s="32" t="n"/>
      <c r="D13" s="32" t="n"/>
      <c r="E13" s="32" t="n"/>
      <c r="F13" s="32" t="n"/>
      <c r="G13" s="32" t="n"/>
      <c r="H13" s="32" t="n"/>
      <c r="I13" s="32" t="n"/>
    </row>
    <row r="14" ht="20" customHeight="1">
      <c r="B14" s="39" t="inlineStr">
        <is>
          <t>TOTAL OUTSTANDING EXPOSURE</t>
        </is>
      </c>
      <c r="E14" s="10">
        <f>IFERROR(SUM(E8:E13),0)</f>
        <v/>
      </c>
    </row>
    <row r="16" ht="22" customHeight="1">
      <c r="B16" s="28" t="inlineStr">
        <is>
          <t>B.  CREDIT BUREAU / CIBIL INFORMATION</t>
        </is>
      </c>
    </row>
    <row r="17" ht="19" customHeight="1">
      <c r="B17" s="4" t="inlineStr">
        <is>
          <t>CIBIL / Credit Score (Company)</t>
        </is>
      </c>
      <c r="C17" s="8" t="n"/>
      <c r="D17" s="6" t="n"/>
      <c r="E17" s="6" t="n"/>
      <c r="F17" s="6" t="n"/>
      <c r="G17" s="6" t="n"/>
      <c r="H17" s="6" t="n"/>
      <c r="I17" s="7" t="n"/>
    </row>
    <row r="18" ht="19" customHeight="1">
      <c r="B18" s="4" t="inlineStr">
        <is>
          <t>CIBIL / Credit Score (Promoter/Guarantor)</t>
        </is>
      </c>
      <c r="C18" s="8" t="n"/>
      <c r="D18" s="6" t="n"/>
      <c r="E18" s="6" t="n"/>
      <c r="F18" s="6" t="n"/>
      <c r="G18" s="6" t="n"/>
      <c r="H18" s="6" t="n"/>
      <c r="I18" s="7" t="n"/>
    </row>
    <row r="19" ht="19" customHeight="1">
      <c r="B19" s="4" t="inlineStr">
        <is>
          <t>Report Pulled Date</t>
        </is>
      </c>
      <c r="C19" s="8" t="n"/>
      <c r="D19" s="6" t="n"/>
      <c r="E19" s="6" t="n"/>
      <c r="F19" s="6" t="n"/>
      <c r="G19" s="6" t="n"/>
      <c r="H19" s="6" t="n"/>
      <c r="I19" s="7" t="n"/>
    </row>
    <row r="20" ht="19" customHeight="1">
      <c r="B20" s="4" t="inlineStr">
        <is>
          <t>Any Default / NPA / Write-off History</t>
        </is>
      </c>
      <c r="C20" s="8" t="n"/>
      <c r="D20" s="6" t="n"/>
      <c r="E20" s="6" t="n"/>
      <c r="F20" s="6" t="n"/>
      <c r="G20" s="6" t="n"/>
      <c r="H20" s="6" t="n"/>
      <c r="I20" s="7" t="n"/>
    </row>
    <row r="21" ht="19" customHeight="1">
      <c r="B21" s="4" t="inlineStr">
        <is>
          <t>Any Litigation / Legal Proceedings</t>
        </is>
      </c>
      <c r="C21" s="8" t="n"/>
      <c r="D21" s="6" t="n"/>
      <c r="E21" s="6" t="n"/>
      <c r="F21" s="6" t="n"/>
      <c r="G21" s="6" t="n"/>
      <c r="H21" s="6" t="n"/>
      <c r="I21" s="7" t="n"/>
    </row>
    <row r="22" ht="19" customHeight="1">
      <c r="B22" s="4" t="inlineStr">
        <is>
          <t>Any Cheque Bounce / Overdue in Last 12 Months</t>
        </is>
      </c>
      <c r="C22" s="8" t="n"/>
      <c r="D22" s="6" t="n"/>
      <c r="E22" s="6" t="n"/>
      <c r="F22" s="6" t="n"/>
      <c r="G22" s="6" t="n"/>
      <c r="H22" s="6" t="n"/>
      <c r="I22" s="7" t="n"/>
    </row>
    <row r="23" ht="19" customHeight="1">
      <c r="B23" s="4" t="inlineStr">
        <is>
          <t>Status under SARFAESI / DRT (if any)</t>
        </is>
      </c>
      <c r="C23" s="8" t="n"/>
      <c r="D23" s="6" t="n"/>
      <c r="E23" s="6" t="n"/>
      <c r="F23" s="6" t="n"/>
      <c r="G23" s="6" t="n"/>
      <c r="H23" s="6" t="n"/>
      <c r="I23" s="7" t="n"/>
    </row>
    <row r="24" ht="19" customHeight="1">
      <c r="B24" s="4" t="inlineStr">
        <is>
          <t>Wilful Defaulter List Status</t>
        </is>
      </c>
      <c r="C24" s="8" t="n"/>
      <c r="D24" s="6" t="n"/>
      <c r="E24" s="6" t="n"/>
      <c r="F24" s="6" t="n"/>
      <c r="G24" s="6" t="n"/>
      <c r="H24" s="6" t="n"/>
      <c r="I24" s="7" t="n"/>
    </row>
  </sheetData>
  <mergeCells count="12">
    <mergeCell ref="C23:I23"/>
    <mergeCell ref="C22:I22"/>
    <mergeCell ref="C18:I18"/>
    <mergeCell ref="C17:I17"/>
    <mergeCell ref="B16:I16"/>
    <mergeCell ref="C21:I21"/>
    <mergeCell ref="C20:I20"/>
    <mergeCell ref="B5:I5"/>
    <mergeCell ref="B2:H2"/>
    <mergeCell ref="C24:I24"/>
    <mergeCell ref="B3:H3"/>
    <mergeCell ref="C19:I19"/>
  </mergeCells>
  <conditionalFormatting sqref="C17">
    <cfRule type="cellIs" priority="1" operator="greaterThanOrEqual" dxfId="1">
      <formula>750</formula>
    </cfRule>
    <cfRule type="cellIs" priority="2" operator="between" dxfId="2">
      <formula>650</formula>
      <formula>749</formula>
    </cfRule>
    <cfRule type="cellIs" priority="3" operator="lessThan" dxfId="0">
      <formula>650</formula>
    </cfRule>
  </conditionalFormatting>
  <conditionalFormatting sqref="C18">
    <cfRule type="cellIs" priority="4" operator="greaterThanOrEqual" dxfId="1">
      <formula>750</formula>
    </cfRule>
    <cfRule type="cellIs" priority="5" operator="between" dxfId="2">
      <formula>650</formula>
      <formula>749</formula>
    </cfRule>
    <cfRule type="cellIs" priority="6" operator="lessThan" dxfId="0">
      <formula>650</formula>
    </cfRule>
  </conditionalFormatting>
  <dataValidations count="2">
    <dataValidation sqref="I8 I9 I10 I11 I12 I13" showDropDown="0" showInputMessage="0" showErrorMessage="0" allowBlank="0" type="list">
      <formula1>"Active,Closed,NPA,Restructured"</formula1>
    </dataValidation>
    <dataValidation sqref="G8 G9 G10 G11 G12 G13" showDropDown="0" showInputMessage="0" showErrorMessage="0" allowBlank="0" type="list">
      <formula1>"Regular – no overdue,Occasional delay &lt; 30 days,Delay 30-90 days,Delay &gt; 90 days / NPA"</formula1>
    </dataValidation>
  </dataValidations>
  <pageMargins left="0.5" right="0.5" top="0.75" bottom="0.75" header="0.5" footer="0.5"/>
  <pageSetup orientation="landscape" fitToHeight="0" fitToWidth="1"/>
  <headerFooter>
    <oddHeader>&amp;C&amp;9 &amp;"Arial,Bold"CREDIT PROPOSAL — CONFIDENTIAL</oddHeader>
    <oddFooter>&amp;L&amp;F&amp;CPage &amp;P of &amp;N&amp;R&amp;D</oddFooter>
    <evenHeader/>
    <evenFooter/>
    <firstHeader/>
    <firstFooter/>
  </headerFooter>
</worksheet>
</file>

<file path=xl/worksheets/sheet8.xml><?xml version="1.0" encoding="utf-8"?>
<worksheet xmlns="http://schemas.openxmlformats.org/spreadsheetml/2006/main">
  <sheetPr>
    <tabColor rgb="001B5E20"/>
    <outlinePr summaryBelow="1" summaryRight="1"/>
    <pageSetUpPr/>
  </sheetPr>
  <dimension ref="B2:H51"/>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3" customWidth="1" min="1" max="1"/>
    <col width="48" customWidth="1" min="2" max="2"/>
    <col width="14" customWidth="1" min="3" max="3"/>
    <col width="14" customWidth="1" min="4" max="4"/>
    <col width="18" customWidth="1" min="5" max="5"/>
    <col width="28" customWidth="1" min="6" max="6"/>
    <col width="3" customWidth="1" min="7" max="7"/>
  </cols>
  <sheetData>
    <row r="1" ht="8" customHeight="1"/>
    <row r="2" ht="44" customHeight="1">
      <c r="B2" s="26" t="inlineStr">
        <is>
          <t>7.  SUPPORTING DOCUMENT CHECKLIST</t>
        </is>
      </c>
    </row>
    <row r="3" ht="18" customHeight="1">
      <c r="B3" s="27" t="inlineStr">
        <is>
          <t>Fill YELLOW cells only  •  Grey rows are examples  •  Formulas calculate automatically</t>
        </is>
      </c>
    </row>
    <row r="4" ht="8" customHeight="1"/>
    <row r="5" ht="22" customHeight="1">
      <c r="B5" s="28" t="inlineStr">
        <is>
          <t>DOCUMENT TRACKER</t>
        </is>
      </c>
    </row>
    <row r="6" ht="32" customHeight="1">
      <c r="B6" s="30" t="inlineStr">
        <is>
          <t>Document Required</t>
        </is>
      </c>
      <c r="C6" s="30" t="inlineStr">
        <is>
          <t>Required
(Y/N)</t>
        </is>
      </c>
      <c r="D6" s="30" t="inlineStr">
        <is>
          <t>Received
(Y/N)</t>
        </is>
      </c>
      <c r="E6" s="30" t="inlineStr">
        <is>
          <t>Date Received</t>
        </is>
      </c>
      <c r="F6" s="30" t="inlineStr">
        <is>
          <t>Remarks / File Ref.</t>
        </is>
      </c>
    </row>
    <row r="7" ht="20" customHeight="1">
      <c r="B7" s="3" t="inlineStr">
        <is>
          <t>KYC Documents</t>
        </is>
      </c>
    </row>
    <row r="8" ht="18" customHeight="1">
      <c r="B8" s="38" t="inlineStr">
        <is>
          <t>PAN Card — Company</t>
        </is>
      </c>
      <c r="C8" s="45" t="n"/>
      <c r="D8" s="45" t="n"/>
      <c r="E8" s="46" t="n"/>
      <c r="F8" s="33" t="n"/>
    </row>
    <row r="9" ht="18" customHeight="1">
      <c r="B9" s="38" t="inlineStr">
        <is>
          <t>PAN Card — Promoter(s) / Director(s)</t>
        </is>
      </c>
      <c r="C9" s="45" t="n"/>
      <c r="D9" s="45" t="n"/>
      <c r="E9" s="46" t="n"/>
      <c r="F9" s="33" t="n"/>
    </row>
    <row r="10" ht="18" customHeight="1">
      <c r="B10" s="38" t="inlineStr">
        <is>
          <t>Aadhaar / Government ID Proof — Promoters</t>
        </is>
      </c>
      <c r="C10" s="45" t="n"/>
      <c r="D10" s="45" t="n"/>
      <c r="E10" s="46" t="n"/>
      <c r="F10" s="33" t="n"/>
    </row>
    <row r="11" ht="18" customHeight="1">
      <c r="B11" s="38" t="inlineStr">
        <is>
          <t>Address Proof — Company (utility bill / lease)</t>
        </is>
      </c>
      <c r="C11" s="45" t="n"/>
      <c r="D11" s="45" t="n"/>
      <c r="E11" s="46" t="n"/>
      <c r="F11" s="33" t="n"/>
    </row>
    <row r="12" ht="20" customHeight="1">
      <c r="B12" s="3" t="inlineStr">
        <is>
          <t>Incorporation &amp; Legal</t>
        </is>
      </c>
    </row>
    <row r="13" ht="18" customHeight="1">
      <c r="B13" s="38" t="inlineStr">
        <is>
          <t>Certificate of Incorporation / Registration</t>
        </is>
      </c>
      <c r="C13" s="45" t="n"/>
      <c r="D13" s="45" t="n"/>
      <c r="E13" s="46" t="n"/>
      <c r="F13" s="33" t="n"/>
    </row>
    <row r="14" ht="18" customHeight="1">
      <c r="B14" s="38" t="inlineStr">
        <is>
          <t>MOA &amp; AOA / Partnership Deed / LLP Agreement</t>
        </is>
      </c>
      <c r="C14" s="45" t="n"/>
      <c r="D14" s="45" t="n"/>
      <c r="E14" s="46" t="n"/>
      <c r="F14" s="33" t="n"/>
    </row>
    <row r="15" ht="18" customHeight="1">
      <c r="B15" s="38" t="inlineStr">
        <is>
          <t>Board Resolution authorising loan application</t>
        </is>
      </c>
      <c r="C15" s="45" t="n"/>
      <c r="D15" s="45" t="n"/>
      <c r="E15" s="46" t="n"/>
      <c r="F15" s="33" t="n"/>
    </row>
    <row r="16" ht="18" customHeight="1">
      <c r="B16" s="38" t="inlineStr">
        <is>
          <t>List of Directors / Partners (as on date)</t>
        </is>
      </c>
      <c r="C16" s="45" t="n"/>
      <c r="D16" s="45" t="n"/>
      <c r="E16" s="46" t="n"/>
      <c r="F16" s="33" t="n"/>
    </row>
    <row r="17" ht="20" customHeight="1">
      <c r="B17" s="3" t="inlineStr">
        <is>
          <t>Financial Documents</t>
        </is>
      </c>
    </row>
    <row r="18" ht="18" customHeight="1">
      <c r="B18" s="38" t="inlineStr">
        <is>
          <t>Audited Financial Statements — FY (n-2)</t>
        </is>
      </c>
      <c r="C18" s="45" t="n"/>
      <c r="D18" s="45" t="n"/>
      <c r="E18" s="46" t="n"/>
      <c r="F18" s="33" t="n"/>
    </row>
    <row r="19" ht="18" customHeight="1">
      <c r="B19" s="38" t="inlineStr">
        <is>
          <t>Audited Financial Statements — FY (n-1)</t>
        </is>
      </c>
      <c r="C19" s="45" t="n"/>
      <c r="D19" s="45" t="n"/>
      <c r="E19" s="46" t="n"/>
      <c r="F19" s="33" t="n"/>
    </row>
    <row r="20" ht="18" customHeight="1">
      <c r="B20" s="38" t="inlineStr">
        <is>
          <t>Audited Financial Statements — FY (n) / Provisional</t>
        </is>
      </c>
      <c r="C20" s="45" t="n"/>
      <c r="D20" s="45" t="n"/>
      <c r="E20" s="46" t="n"/>
      <c r="F20" s="33" t="n"/>
    </row>
    <row r="21" ht="18" customHeight="1">
      <c r="B21" s="38" t="inlineStr">
        <is>
          <t>Income Tax Returns — Last 3 Years (Company)</t>
        </is>
      </c>
      <c r="C21" s="45" t="n"/>
      <c r="D21" s="45" t="n"/>
      <c r="E21" s="46" t="n"/>
      <c r="F21" s="33" t="n"/>
    </row>
    <row r="22" ht="18" customHeight="1">
      <c r="B22" s="38" t="inlineStr">
        <is>
          <t>Income Tax Returns — Last 3 Years (Promoters)</t>
        </is>
      </c>
      <c r="C22" s="45" t="n"/>
      <c r="D22" s="45" t="n"/>
      <c r="E22" s="46" t="n"/>
      <c r="F22" s="33" t="n"/>
    </row>
    <row r="23" ht="18" customHeight="1">
      <c r="B23" s="38" t="inlineStr">
        <is>
          <t>GST Returns — Last 12 Months</t>
        </is>
      </c>
      <c r="C23" s="45" t="n"/>
      <c r="D23" s="45" t="n"/>
      <c r="E23" s="46" t="n"/>
      <c r="F23" s="33" t="n"/>
    </row>
    <row r="24" ht="18" customHeight="1">
      <c r="B24" s="38" t="inlineStr">
        <is>
          <t>Bank Statements — Last 12 Months (all accounts)</t>
        </is>
      </c>
      <c r="C24" s="45" t="n"/>
      <c r="D24" s="45" t="n"/>
      <c r="E24" s="46" t="n"/>
      <c r="F24" s="33" t="n"/>
    </row>
    <row r="25" ht="20" customHeight="1">
      <c r="B25" s="3" t="inlineStr">
        <is>
          <t>Business Documents</t>
        </is>
      </c>
    </row>
    <row r="26" ht="18" customHeight="1">
      <c r="B26" s="38" t="inlineStr">
        <is>
          <t>Order Book / Contracts in Hand</t>
        </is>
      </c>
      <c r="C26" s="45" t="n"/>
      <c r="D26" s="45" t="n"/>
      <c r="E26" s="46" t="n"/>
      <c r="F26" s="33" t="n"/>
    </row>
    <row r="27" ht="18" customHeight="1">
      <c r="B27" s="38" t="inlineStr">
        <is>
          <t>List of Top Customers with credit terms</t>
        </is>
      </c>
      <c r="C27" s="45" t="n"/>
      <c r="D27" s="45" t="n"/>
      <c r="E27" s="46" t="n"/>
      <c r="F27" s="33" t="n"/>
    </row>
    <row r="28" ht="18" customHeight="1">
      <c r="B28" s="38" t="inlineStr">
        <is>
          <t>List of Top Suppliers with payment terms</t>
        </is>
      </c>
      <c r="C28" s="45" t="n"/>
      <c r="D28" s="45" t="n"/>
      <c r="E28" s="46" t="n"/>
      <c r="F28" s="33" t="n"/>
    </row>
    <row r="29" ht="18" customHeight="1">
      <c r="B29" s="38" t="inlineStr">
        <is>
          <t>Projected Financials / Business Plan</t>
        </is>
      </c>
      <c r="C29" s="45" t="n"/>
      <c r="D29" s="45" t="n"/>
      <c r="E29" s="46" t="n"/>
      <c r="F29" s="33" t="n"/>
    </row>
    <row r="30" ht="20" customHeight="1">
      <c r="B30" s="3" t="inlineStr">
        <is>
          <t>Security / Collateral</t>
        </is>
      </c>
    </row>
    <row r="31" ht="18" customHeight="1">
      <c r="B31" s="38" t="inlineStr">
        <is>
          <t>Title Deed / Ownership Documents for Property</t>
        </is>
      </c>
      <c r="C31" s="45" t="n"/>
      <c r="D31" s="45" t="n"/>
      <c r="E31" s="46" t="n"/>
      <c r="F31" s="33" t="n"/>
    </row>
    <row r="32" ht="18" customHeight="1">
      <c r="B32" s="38" t="inlineStr">
        <is>
          <t>Valuation Report for Property / Collateral</t>
        </is>
      </c>
      <c r="C32" s="45" t="n"/>
      <c r="D32" s="45" t="n"/>
      <c r="E32" s="46" t="n"/>
      <c r="F32" s="33" t="n"/>
    </row>
    <row r="33" ht="18" customHeight="1">
      <c r="B33" s="38" t="inlineStr">
        <is>
          <t>Encumbrance Certificate</t>
        </is>
      </c>
      <c r="C33" s="45" t="n"/>
      <c r="D33" s="45" t="n"/>
      <c r="E33" s="46" t="n"/>
      <c r="F33" s="33" t="n"/>
    </row>
    <row r="34" ht="18" customHeight="1">
      <c r="B34" s="38" t="inlineStr">
        <is>
          <t>Insurance Policy for Secured Assets</t>
        </is>
      </c>
      <c r="C34" s="45" t="n"/>
      <c r="D34" s="45" t="n"/>
      <c r="E34" s="46" t="n"/>
      <c r="F34" s="33" t="n"/>
    </row>
    <row r="35" ht="18" customHeight="1">
      <c r="B35" s="38" t="inlineStr">
        <is>
          <t>CERSAI / ROC Charge Search Report</t>
        </is>
      </c>
      <c r="C35" s="45" t="n"/>
      <c r="D35" s="45" t="n"/>
      <c r="E35" s="46" t="n"/>
      <c r="F35" s="33" t="n"/>
    </row>
    <row r="36" ht="20" customHeight="1">
      <c r="B36" s="3" t="inlineStr">
        <is>
          <t>Credit / Bureau</t>
        </is>
      </c>
    </row>
    <row r="37" ht="18" customHeight="1">
      <c r="B37" s="38" t="inlineStr">
        <is>
          <t>CIBIL / Credit Bureau Report — Company</t>
        </is>
      </c>
      <c r="C37" s="45" t="n"/>
      <c r="D37" s="45" t="n"/>
      <c r="E37" s="46" t="n"/>
      <c r="F37" s="33" t="n"/>
    </row>
    <row r="38" ht="18" customHeight="1">
      <c r="B38" s="38" t="inlineStr">
        <is>
          <t>CIBIL / Credit Bureau Report — Promoter(s)</t>
        </is>
      </c>
      <c r="C38" s="45" t="n"/>
      <c r="D38" s="45" t="n"/>
      <c r="E38" s="46" t="n"/>
      <c r="F38" s="33" t="n"/>
    </row>
    <row r="39" ht="18" customHeight="1">
      <c r="B39" s="38" t="inlineStr">
        <is>
          <t>Existing Sanction Letters for current facilities</t>
        </is>
      </c>
      <c r="C39" s="45" t="n"/>
      <c r="D39" s="45" t="n"/>
      <c r="E39" s="46" t="n"/>
      <c r="F39" s="33" t="n"/>
    </row>
    <row r="40" ht="18" customHeight="1">
      <c r="B40" s="38" t="inlineStr">
        <is>
          <t>No Objection Certificate from existing lenders (if applicable)</t>
        </is>
      </c>
      <c r="C40" s="45" t="n"/>
      <c r="D40" s="45" t="n"/>
      <c r="E40" s="46" t="n"/>
      <c r="F40" s="33" t="n"/>
    </row>
    <row r="41" ht="20" customHeight="1">
      <c r="B41" s="3" t="inlineStr">
        <is>
          <t>Guarantor</t>
        </is>
      </c>
    </row>
    <row r="42" ht="18" customHeight="1">
      <c r="B42" s="38" t="inlineStr">
        <is>
          <t>Net Worth Statement — Guarantor(s)</t>
        </is>
      </c>
      <c r="C42" s="45" t="n"/>
      <c r="D42" s="45" t="n"/>
      <c r="E42" s="46" t="n"/>
      <c r="F42" s="33" t="n"/>
    </row>
    <row r="43" ht="18" customHeight="1">
      <c r="B43" s="38" t="inlineStr">
        <is>
          <t>PAN, ID proof, and address proof — Guarantors</t>
        </is>
      </c>
      <c r="C43" s="45" t="n"/>
      <c r="D43" s="45" t="n"/>
      <c r="E43" s="46" t="n"/>
      <c r="F43" s="33" t="n"/>
    </row>
    <row r="44" ht="18" customHeight="1">
      <c r="B44" s="38" t="inlineStr">
        <is>
          <t>Last 3 years ITR — Guarantors</t>
        </is>
      </c>
      <c r="C44" s="45" t="n"/>
      <c r="D44" s="45" t="n"/>
      <c r="E44" s="46" t="n"/>
      <c r="F44" s="33" t="n"/>
    </row>
    <row r="46" ht="22" customHeight="1">
      <c r="B46" s="28" t="inlineStr">
        <is>
          <t>COMPLETION SUMMARY (auto-calculated)</t>
        </is>
      </c>
    </row>
    <row r="47">
      <c r="B47" s="4" t="inlineStr">
        <is>
          <t>Total Documents Required</t>
        </is>
      </c>
      <c r="C47" s="13">
        <f>COUNTIF(C7:C45,"Y")</f>
        <v/>
      </c>
    </row>
    <row r="48">
      <c r="B48" s="4" t="inlineStr">
        <is>
          <t>Documents Received</t>
        </is>
      </c>
      <c r="C48" s="13">
        <f>COUNTIF(D7:D46,"Y")</f>
        <v/>
      </c>
    </row>
    <row r="49">
      <c r="B49" s="4" t="inlineStr">
        <is>
          <t>Completion %</t>
        </is>
      </c>
      <c r="C49" s="11">
        <f>IFERROR(C48/C47,0)</f>
        <v/>
      </c>
    </row>
    <row r="51" ht="16" customHeight="1">
      <c r="B51" s="34" t="inlineStr">
        <is>
          <t>✅ Green row = document received.  🟡 Amber row = required but not yet received.  N/A = not applicable for this proposal.</t>
        </is>
      </c>
    </row>
  </sheetData>
  <mergeCells count="12">
    <mergeCell ref="B30:F30"/>
    <mergeCell ref="B12:F12"/>
    <mergeCell ref="B7:F7"/>
    <mergeCell ref="B25:F25"/>
    <mergeCell ref="B5:F5"/>
    <mergeCell ref="B51:F51"/>
    <mergeCell ref="B2:H2"/>
    <mergeCell ref="B46:F46"/>
    <mergeCell ref="B36:F36"/>
    <mergeCell ref="B3:H3"/>
    <mergeCell ref="B17:F17"/>
    <mergeCell ref="B41:F41"/>
  </mergeCells>
  <conditionalFormatting sqref="B8:F8">
    <cfRule type="expression" priority="1" dxfId="1">
      <formula>$D8="Y"</formula>
    </cfRule>
    <cfRule type="expression" priority="2" dxfId="2">
      <formula>$C8="Y"</formula>
    </cfRule>
  </conditionalFormatting>
  <conditionalFormatting sqref="B9:F9">
    <cfRule type="expression" priority="3" dxfId="1">
      <formula>$D9="Y"</formula>
    </cfRule>
    <cfRule type="expression" priority="4" dxfId="2">
      <formula>$C9="Y"</formula>
    </cfRule>
  </conditionalFormatting>
  <conditionalFormatting sqref="B10:F10">
    <cfRule type="expression" priority="5" dxfId="1">
      <formula>$D10="Y"</formula>
    </cfRule>
    <cfRule type="expression" priority="6" dxfId="2">
      <formula>$C10="Y"</formula>
    </cfRule>
  </conditionalFormatting>
  <conditionalFormatting sqref="B11:F11">
    <cfRule type="expression" priority="7" dxfId="1">
      <formula>$D11="Y"</formula>
    </cfRule>
    <cfRule type="expression" priority="8" dxfId="2">
      <formula>$C11="Y"</formula>
    </cfRule>
  </conditionalFormatting>
  <conditionalFormatting sqref="B13:F13">
    <cfRule type="expression" priority="9" dxfId="1">
      <formula>$D13="Y"</formula>
    </cfRule>
    <cfRule type="expression" priority="10" dxfId="2">
      <formula>$C13="Y"</formula>
    </cfRule>
  </conditionalFormatting>
  <conditionalFormatting sqref="B14:F14">
    <cfRule type="expression" priority="11" dxfId="1">
      <formula>$D14="Y"</formula>
    </cfRule>
    <cfRule type="expression" priority="12" dxfId="2">
      <formula>$C14="Y"</formula>
    </cfRule>
  </conditionalFormatting>
  <conditionalFormatting sqref="B15:F15">
    <cfRule type="expression" priority="13" dxfId="1">
      <formula>$D15="Y"</formula>
    </cfRule>
    <cfRule type="expression" priority="14" dxfId="2">
      <formula>$C15="Y"</formula>
    </cfRule>
  </conditionalFormatting>
  <conditionalFormatting sqref="B16:F16">
    <cfRule type="expression" priority="15" dxfId="1">
      <formula>$D16="Y"</formula>
    </cfRule>
    <cfRule type="expression" priority="16" dxfId="2">
      <formula>$C16="Y"</formula>
    </cfRule>
  </conditionalFormatting>
  <conditionalFormatting sqref="B18:F18">
    <cfRule type="expression" priority="17" dxfId="1">
      <formula>$D18="Y"</formula>
    </cfRule>
    <cfRule type="expression" priority="18" dxfId="2">
      <formula>$C18="Y"</formula>
    </cfRule>
  </conditionalFormatting>
  <conditionalFormatting sqref="B19:F19">
    <cfRule type="expression" priority="19" dxfId="1">
      <formula>$D19="Y"</formula>
    </cfRule>
    <cfRule type="expression" priority="20" dxfId="2">
      <formula>$C19="Y"</formula>
    </cfRule>
  </conditionalFormatting>
  <conditionalFormatting sqref="B20:F20">
    <cfRule type="expression" priority="21" dxfId="1">
      <formula>$D20="Y"</formula>
    </cfRule>
    <cfRule type="expression" priority="22" dxfId="2">
      <formula>$C20="Y"</formula>
    </cfRule>
  </conditionalFormatting>
  <conditionalFormatting sqref="B21:F21">
    <cfRule type="expression" priority="23" dxfId="1">
      <formula>$D21="Y"</formula>
    </cfRule>
    <cfRule type="expression" priority="24" dxfId="2">
      <formula>$C21="Y"</formula>
    </cfRule>
  </conditionalFormatting>
  <conditionalFormatting sqref="B22:F22">
    <cfRule type="expression" priority="25" dxfId="1">
      <formula>$D22="Y"</formula>
    </cfRule>
    <cfRule type="expression" priority="26" dxfId="2">
      <formula>$C22="Y"</formula>
    </cfRule>
  </conditionalFormatting>
  <conditionalFormatting sqref="B23:F23">
    <cfRule type="expression" priority="27" dxfId="1">
      <formula>$D23="Y"</formula>
    </cfRule>
    <cfRule type="expression" priority="28" dxfId="2">
      <formula>$C23="Y"</formula>
    </cfRule>
  </conditionalFormatting>
  <conditionalFormatting sqref="B24:F24">
    <cfRule type="expression" priority="29" dxfId="1">
      <formula>$D24="Y"</formula>
    </cfRule>
    <cfRule type="expression" priority="30" dxfId="2">
      <formula>$C24="Y"</formula>
    </cfRule>
  </conditionalFormatting>
  <conditionalFormatting sqref="B26:F26">
    <cfRule type="expression" priority="31" dxfId="1">
      <formula>$D26="Y"</formula>
    </cfRule>
    <cfRule type="expression" priority="32" dxfId="2">
      <formula>$C26="Y"</formula>
    </cfRule>
  </conditionalFormatting>
  <conditionalFormatting sqref="B27:F27">
    <cfRule type="expression" priority="33" dxfId="1">
      <formula>$D27="Y"</formula>
    </cfRule>
    <cfRule type="expression" priority="34" dxfId="2">
      <formula>$C27="Y"</formula>
    </cfRule>
  </conditionalFormatting>
  <conditionalFormatting sqref="B28:F28">
    <cfRule type="expression" priority="35" dxfId="1">
      <formula>$D28="Y"</formula>
    </cfRule>
    <cfRule type="expression" priority="36" dxfId="2">
      <formula>$C28="Y"</formula>
    </cfRule>
  </conditionalFormatting>
  <conditionalFormatting sqref="B29:F29">
    <cfRule type="expression" priority="37" dxfId="1">
      <formula>$D29="Y"</formula>
    </cfRule>
    <cfRule type="expression" priority="38" dxfId="2">
      <formula>$C29="Y"</formula>
    </cfRule>
  </conditionalFormatting>
  <conditionalFormatting sqref="B31:F31">
    <cfRule type="expression" priority="39" dxfId="1">
      <formula>$D31="Y"</formula>
    </cfRule>
    <cfRule type="expression" priority="40" dxfId="2">
      <formula>$C31="Y"</formula>
    </cfRule>
  </conditionalFormatting>
  <conditionalFormatting sqref="B32:F32">
    <cfRule type="expression" priority="41" dxfId="1">
      <formula>$D32="Y"</formula>
    </cfRule>
    <cfRule type="expression" priority="42" dxfId="2">
      <formula>$C32="Y"</formula>
    </cfRule>
  </conditionalFormatting>
  <conditionalFormatting sqref="B33:F33">
    <cfRule type="expression" priority="43" dxfId="1">
      <formula>$D33="Y"</formula>
    </cfRule>
    <cfRule type="expression" priority="44" dxfId="2">
      <formula>$C33="Y"</formula>
    </cfRule>
  </conditionalFormatting>
  <conditionalFormatting sqref="B34:F34">
    <cfRule type="expression" priority="45" dxfId="1">
      <formula>$D34="Y"</formula>
    </cfRule>
    <cfRule type="expression" priority="46" dxfId="2">
      <formula>$C34="Y"</formula>
    </cfRule>
  </conditionalFormatting>
  <conditionalFormatting sqref="B35:F35">
    <cfRule type="expression" priority="47" dxfId="1">
      <formula>$D35="Y"</formula>
    </cfRule>
    <cfRule type="expression" priority="48" dxfId="2">
      <formula>$C35="Y"</formula>
    </cfRule>
  </conditionalFormatting>
  <conditionalFormatting sqref="B37:F37">
    <cfRule type="expression" priority="49" dxfId="1">
      <formula>$D37="Y"</formula>
    </cfRule>
    <cfRule type="expression" priority="50" dxfId="2">
      <formula>$C37="Y"</formula>
    </cfRule>
  </conditionalFormatting>
  <conditionalFormatting sqref="B38:F38">
    <cfRule type="expression" priority="51" dxfId="1">
      <formula>$D38="Y"</formula>
    </cfRule>
    <cfRule type="expression" priority="52" dxfId="2">
      <formula>$C38="Y"</formula>
    </cfRule>
  </conditionalFormatting>
  <conditionalFormatting sqref="B39:F39">
    <cfRule type="expression" priority="53" dxfId="1">
      <formula>$D39="Y"</formula>
    </cfRule>
    <cfRule type="expression" priority="54" dxfId="2">
      <formula>$C39="Y"</formula>
    </cfRule>
  </conditionalFormatting>
  <conditionalFormatting sqref="B40:F40">
    <cfRule type="expression" priority="55" dxfId="1">
      <formula>$D40="Y"</formula>
    </cfRule>
    <cfRule type="expression" priority="56" dxfId="2">
      <formula>$C40="Y"</formula>
    </cfRule>
  </conditionalFormatting>
  <conditionalFormatting sqref="B42:F42">
    <cfRule type="expression" priority="57" dxfId="1">
      <formula>$D42="Y"</formula>
    </cfRule>
    <cfRule type="expression" priority="58" dxfId="2">
      <formula>$C42="Y"</formula>
    </cfRule>
  </conditionalFormatting>
  <conditionalFormatting sqref="B43:F43">
    <cfRule type="expression" priority="59" dxfId="1">
      <formula>$D43="Y"</formula>
    </cfRule>
    <cfRule type="expression" priority="60" dxfId="2">
      <formula>$C43="Y"</formula>
    </cfRule>
  </conditionalFormatting>
  <conditionalFormatting sqref="B44:F44">
    <cfRule type="expression" priority="61" dxfId="1">
      <formula>$D44="Y"</formula>
    </cfRule>
    <cfRule type="expression" priority="62" dxfId="2">
      <formula>$C44="Y"</formula>
    </cfRule>
  </conditionalFormatting>
  <conditionalFormatting sqref="C49">
    <cfRule type="cellIs" priority="63" operator="greaterThanOrEqual" dxfId="1">
      <formula>1</formula>
    </cfRule>
    <cfRule type="cellIs" priority="64" operator="between" dxfId="2">
      <formula>0.5</formula>
      <formula>0.99</formula>
    </cfRule>
    <cfRule type="cellIs" priority="65" operator="lessThan" dxfId="0">
      <formula>0.5</formula>
    </cfRule>
  </conditionalFormatting>
  <dataValidations count="1">
    <dataValidation sqref="C8 C9 C10 C11 C13 C14 C15 C16 C18 C19 C20 C21 C22 C23 C24 C26 C27 C28 C29 C31 C32 C33 C34 C35 C37 C38 C39 C40 C42 C43 C44 D8 D9 D10 D11 D13 D14 D15 D16 D18 D19 D20 D21 D22 D23 D24 D26 D27 D28 D29 D31 D32 D33 D34 D35 D37 D38 D39 D40 D42 D43 D44" showDropDown="0" showInputMessage="0" showErrorMessage="1" allowBlank="0" type="list">
      <formula1>"Y,N,N/A"</formula1>
    </dataValidation>
  </dataValidations>
  <pageMargins left="0.5" right="0.5" top="0.75" bottom="0.75" header="0.5" footer="0.5"/>
  <pageSetup orientation="landscape" fitToHeight="0" fitToWidth="1"/>
  <headerFooter>
    <oddHeader>&amp;C&amp;9 &amp;"Arial,Bold"CREDIT PROPOSAL — CONFIDENTIAL</oddHeader>
    <oddFooter>&amp;L&amp;F&amp;CPage &amp;P of &amp;N&amp;R&amp;D</oddFooter>
    <evenHeader/>
    <evenFooter/>
    <firstHeader/>
    <firstFooter/>
  </headerFooter>
</worksheet>
</file>

<file path=xl/worksheets/sheet9.xml><?xml version="1.0" encoding="utf-8"?>
<worksheet xmlns="http://schemas.openxmlformats.org/spreadsheetml/2006/main">
  <sheetPr>
    <tabColor rgb="00424242"/>
    <outlinePr summaryBelow="1" summaryRight="1"/>
    <pageSetUpPr/>
  </sheetPr>
  <dimension ref="B2:H33"/>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 customWidth="1" min="1" max="1"/>
    <col width="30" customWidth="1" min="2" max="2"/>
    <col width="80" customWidth="1" min="3" max="3"/>
    <col width="3" customWidth="1" min="4" max="4"/>
  </cols>
  <sheetData>
    <row r="1" ht="8" customHeight="1"/>
    <row r="2" ht="44" customHeight="1">
      <c r="B2" s="26" t="inlineStr">
        <is>
          <t>RELATIONSHIP MANAGER — INTERNAL NOTES</t>
        </is>
      </c>
    </row>
    <row r="3" ht="18" customHeight="1">
      <c r="B3" s="27" t="inlineStr">
        <is>
          <t>Fill YELLOW cells only  •  Grey rows are examples  •  Formulas calculate automatically</t>
        </is>
      </c>
    </row>
    <row r="4" ht="8" customHeight="1"/>
    <row r="5" ht="16" customHeight="1">
      <c r="B5" s="47" t="inlineStr">
        <is>
          <t>This tab is for internal use only.  Not to be shared with the borrower.</t>
        </is>
      </c>
    </row>
    <row r="6" ht="22" customHeight="1">
      <c r="B6" s="28" t="inlineStr">
        <is>
          <t>Initial Meeting / Call Notes</t>
        </is>
      </c>
    </row>
    <row r="7" ht="22" customHeight="1">
      <c r="C7" s="33" t="n"/>
    </row>
    <row r="8" ht="22" customHeight="1">
      <c r="C8" s="33" t="n"/>
    </row>
    <row r="9" ht="22" customHeight="1">
      <c r="C9" s="33" t="n"/>
    </row>
    <row r="10" ht="22" customHeight="1">
      <c r="B10" s="28" t="inlineStr">
        <is>
          <t>Business Visit Observations</t>
        </is>
      </c>
    </row>
    <row r="11" ht="22" customHeight="1">
      <c r="C11" s="33" t="n"/>
    </row>
    <row r="12" ht="22" customHeight="1">
      <c r="C12" s="33" t="n"/>
    </row>
    <row r="13" ht="22" customHeight="1">
      <c r="C13" s="33" t="n"/>
    </row>
    <row r="14" ht="22" customHeight="1">
      <c r="B14" s="28" t="inlineStr">
        <is>
          <t>Credit Risk Assessment (Qualitative)</t>
        </is>
      </c>
    </row>
    <row r="15" ht="22" customHeight="1">
      <c r="C15" s="33" t="n"/>
    </row>
    <row r="16" ht="22" customHeight="1">
      <c r="C16" s="33" t="n"/>
    </row>
    <row r="17" ht="22" customHeight="1">
      <c r="C17" s="33" t="n"/>
    </row>
    <row r="18" ht="22" customHeight="1">
      <c r="B18" s="28" t="inlineStr">
        <is>
          <t>Industry / Sector Outlook</t>
        </is>
      </c>
    </row>
    <row r="19" ht="22" customHeight="1">
      <c r="C19" s="33" t="n"/>
    </row>
    <row r="20" ht="22" customHeight="1">
      <c r="C20" s="33" t="n"/>
    </row>
    <row r="21" ht="22" customHeight="1">
      <c r="C21" s="33" t="n"/>
    </row>
    <row r="22" ht="22" customHeight="1">
      <c r="B22" s="28" t="inlineStr">
        <is>
          <t>Covenant Recommendations</t>
        </is>
      </c>
    </row>
    <row r="23" ht="22" customHeight="1">
      <c r="C23" s="33" t="n"/>
    </row>
    <row r="24" ht="22" customHeight="1">
      <c r="C24" s="33" t="n"/>
    </row>
    <row r="25" ht="22" customHeight="1">
      <c r="C25" s="33" t="n"/>
    </row>
    <row r="26" ht="22" customHeight="1">
      <c r="B26" s="28" t="inlineStr">
        <is>
          <t>Outstanding Queries / Next Steps</t>
        </is>
      </c>
    </row>
    <row r="27" ht="22" customHeight="1">
      <c r="C27" s="33" t="n"/>
    </row>
    <row r="28" ht="22" customHeight="1">
      <c r="C28" s="33" t="n"/>
    </row>
    <row r="29" ht="22" customHeight="1">
      <c r="C29" s="33" t="n"/>
    </row>
    <row r="30" ht="22" customHeight="1">
      <c r="B30" s="28" t="inlineStr">
        <is>
          <t>Additional Comments</t>
        </is>
      </c>
    </row>
    <row r="31" ht="22" customHeight="1">
      <c r="C31" s="33" t="n"/>
    </row>
    <row r="32" ht="22" customHeight="1">
      <c r="C32" s="33" t="n"/>
    </row>
    <row r="33" ht="22" customHeight="1">
      <c r="C33" s="33" t="n"/>
    </row>
  </sheetData>
  <mergeCells count="31">
    <mergeCell ref="C23"/>
    <mergeCell ref="C8"/>
    <mergeCell ref="C17"/>
    <mergeCell ref="C7"/>
    <mergeCell ref="B22:C22"/>
    <mergeCell ref="C32"/>
    <mergeCell ref="B18:C18"/>
    <mergeCell ref="C28"/>
    <mergeCell ref="C19"/>
    <mergeCell ref="C13"/>
    <mergeCell ref="C15"/>
    <mergeCell ref="C33"/>
    <mergeCell ref="B14:C14"/>
    <mergeCell ref="C24"/>
    <mergeCell ref="B3:H3"/>
    <mergeCell ref="C20"/>
    <mergeCell ref="C29"/>
    <mergeCell ref="B10:C10"/>
    <mergeCell ref="C25"/>
    <mergeCell ref="B2:H2"/>
    <mergeCell ref="C16"/>
    <mergeCell ref="C9"/>
    <mergeCell ref="C31"/>
    <mergeCell ref="B6:C6"/>
    <mergeCell ref="B30:C30"/>
    <mergeCell ref="C12"/>
    <mergeCell ref="B5:C5"/>
    <mergeCell ref="C21"/>
    <mergeCell ref="C11"/>
    <mergeCell ref="B26:C26"/>
    <mergeCell ref="C27"/>
  </mergeCells>
  <pageMargins left="0.5" right="0.5" top="0.75" bottom="0.75" header="0.5" footer="0.5"/>
  <pageSetup orientation="landscape" fitToHeight="0" fitToWidth="1"/>
  <headerFooter>
    <oddHeader>&amp;C&amp;9 &amp;"Arial,Bold"CREDIT PROPOSAL — CONFIDENTIAL</oddHeader>
    <oddFooter>&amp;L&amp;F&amp;CPage &amp;P of &amp;N&amp;R&amp;D</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2026-08-12T16:38:12Z</dcterms:created>
  <dcterms:modified xmlns:dcterms="http://purl.org/dc/terms/" xmlns:xsi="http://www.w3.org/2001/XMLSchema-instance" xsi:type="dcterms:W3CDTF">2026-08-12T16:38:12Z</dcterms:modified>
</cp:coreProperties>
</file>